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00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<sst xmlns="http://schemas.openxmlformats.org/spreadsheetml/2006/main" count="32" uniqueCount="27">
  <si>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LYCEES</t>
  </si>
  <si>
    <t>INSCRITS</t>
  </si>
  <si>
    <t>VOTANTS</t>
  </si>
  <si>
    <t>NULS</t>
  </si>
  <si>
    <t>EXPRIMES</t>
  </si>
  <si>
    <t>SE UNSA</t>
  </si>
  <si>
    <t>SNALC</t>
  </si>
  <si>
    <t>SGEN CFDT</t>
  </si>
  <si>
    <t>FO</t>
  </si>
  <si>
    <t>SUD</t>
  </si>
  <si>
    <t>SNCL FAEN</t>
  </si>
  <si>
    <t>CGT</t>
  </si>
  <si>
    <t>AISNE</t>
  </si>
  <si>
    <t>OISE</t>
  </si>
  <si>
    <t>SOMME</t>
  </si>
  <si>
    <t>TOTAUX</t>
  </si>
  <si>
    <t>COLLEGES</t>
  </si>
  <si>
    <t>DIVERS</t>
  </si>
  <si>
    <t>LP</t>
  </si>
  <si>
    <t>V P C</t>
  </si>
  <si>
    <t>TOTAUX GENERAUX</t>
  </si>
  <si>
    <t>RESULTATS CAPA PLP 2008</t>
  </si>
  <si>
    <t>FSU</t>
  </si>
  <si>
    <t>SNETAA</t>
  </si>
  <si>
    <t>SNPCT</t>
  </si>
  <si>
    <t>%SE UNSA/EXPRIMES</t>
  </si>
  <si>
    <t>SIEGES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</si>
</sst>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C1">
      <selection activeCell="F20" sqref="F20"/>
    </sheetView>
  </sheetViews>
  <sheetFormatPr defaultColWidth="11.421875" defaultRowHeight="15"/>
  <cols>
    <col min="7" max="7" width="20.421875" style="0" customWidth="1"/>
  </cols>
  <sheetData>
    <row r="1" spans="1:17" ht="22.5">
      <c r="A1" s="9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25</v>
      </c>
      <c r="H3" s="2" t="s">
        <v>22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23</v>
      </c>
      <c r="P3" s="2" t="s">
        <v>24</v>
      </c>
      <c r="Q3" s="1"/>
    </row>
    <row r="4" spans="1:17" ht="22.5">
      <c r="A4" s="2" t="s">
        <v>12</v>
      </c>
      <c r="B4" s="2">
        <v>207</v>
      </c>
      <c r="C4" s="2">
        <v>132</v>
      </c>
      <c r="D4" s="2">
        <v>7</v>
      </c>
      <c r="E4" s="2">
        <v>125</v>
      </c>
      <c r="F4" s="2">
        <v>4</v>
      </c>
      <c r="G4" s="2">
        <f>F4/E4*100</f>
        <v>3.2</v>
      </c>
      <c r="H4" s="2">
        <v>15</v>
      </c>
      <c r="I4" s="2">
        <v>8</v>
      </c>
      <c r="J4" s="2">
        <v>5</v>
      </c>
      <c r="K4" s="2">
        <v>13</v>
      </c>
      <c r="L4" s="2">
        <v>7</v>
      </c>
      <c r="M4" s="2">
        <v>2</v>
      </c>
      <c r="N4" s="2">
        <v>16</v>
      </c>
      <c r="O4" s="2">
        <v>51</v>
      </c>
      <c r="P4" s="2">
        <v>4</v>
      </c>
      <c r="Q4" s="1"/>
    </row>
    <row r="5" spans="1:17" ht="22.5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22.5">
      <c r="A6" s="2" t="s">
        <v>14</v>
      </c>
      <c r="B6" s="2">
        <v>33</v>
      </c>
      <c r="C6" s="2">
        <v>16</v>
      </c>
      <c r="D6" s="2">
        <v>0</v>
      </c>
      <c r="E6" s="2">
        <v>16</v>
      </c>
      <c r="F6" s="2">
        <v>0</v>
      </c>
      <c r="G6" s="2">
        <f>F6/E6*100</f>
        <v>0</v>
      </c>
      <c r="H6" s="2">
        <v>2</v>
      </c>
      <c r="I6" s="2">
        <v>3</v>
      </c>
      <c r="J6" s="2">
        <v>1</v>
      </c>
      <c r="K6" s="2">
        <v>0</v>
      </c>
      <c r="L6" s="2">
        <v>1</v>
      </c>
      <c r="M6" s="2">
        <v>1</v>
      </c>
      <c r="N6" s="2">
        <v>1</v>
      </c>
      <c r="O6" s="2">
        <v>6</v>
      </c>
      <c r="P6" s="2">
        <v>1</v>
      </c>
      <c r="Q6" s="1"/>
    </row>
    <row r="7" spans="1:17" ht="22.5">
      <c r="A7" s="2" t="s">
        <v>15</v>
      </c>
      <c r="B7" s="2">
        <f aca="true" t="shared" si="0" ref="B7:P7">SUM(B4,B5,B6)</f>
        <v>240</v>
      </c>
      <c r="C7" s="2">
        <f t="shared" si="0"/>
        <v>148</v>
      </c>
      <c r="D7" s="2">
        <f t="shared" si="0"/>
        <v>7</v>
      </c>
      <c r="E7" s="2">
        <f t="shared" si="0"/>
        <v>141</v>
      </c>
      <c r="F7" s="2">
        <f t="shared" si="0"/>
        <v>4</v>
      </c>
      <c r="G7" s="3">
        <f>F7/E7*100</f>
        <v>2.8368794326241136</v>
      </c>
      <c r="H7" s="2">
        <f t="shared" si="0"/>
        <v>17</v>
      </c>
      <c r="I7" s="2">
        <f t="shared" si="0"/>
        <v>11</v>
      </c>
      <c r="J7" s="2">
        <f t="shared" si="0"/>
        <v>6</v>
      </c>
      <c r="K7" s="2">
        <f t="shared" si="0"/>
        <v>13</v>
      </c>
      <c r="L7" s="2">
        <f t="shared" si="0"/>
        <v>8</v>
      </c>
      <c r="M7" s="2">
        <f t="shared" si="0"/>
        <v>3</v>
      </c>
      <c r="N7" s="2">
        <f t="shared" si="0"/>
        <v>17</v>
      </c>
      <c r="O7" s="2">
        <f t="shared" si="0"/>
        <v>57</v>
      </c>
      <c r="P7" s="2">
        <f t="shared" si="0"/>
        <v>5</v>
      </c>
      <c r="Q7" s="1"/>
    </row>
    <row r="8" spans="1:17" ht="22.5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2.5">
      <c r="A9" s="2" t="s">
        <v>12</v>
      </c>
      <c r="B9" s="2">
        <v>489</v>
      </c>
      <c r="C9" s="2">
        <v>301</v>
      </c>
      <c r="D9" s="2">
        <v>4</v>
      </c>
      <c r="E9" s="2">
        <v>297</v>
      </c>
      <c r="F9" s="2">
        <v>11</v>
      </c>
      <c r="G9" s="3">
        <f>F9/E9*100</f>
        <v>3.7037037037037033</v>
      </c>
      <c r="H9" s="2">
        <v>27</v>
      </c>
      <c r="I9" s="2">
        <v>15</v>
      </c>
      <c r="J9" s="2">
        <v>30</v>
      </c>
      <c r="K9" s="2">
        <v>40</v>
      </c>
      <c r="L9" s="2">
        <v>15</v>
      </c>
      <c r="M9" s="2">
        <v>8</v>
      </c>
      <c r="N9" s="2">
        <v>52</v>
      </c>
      <c r="O9" s="2">
        <v>95</v>
      </c>
      <c r="P9" s="1">
        <v>4</v>
      </c>
      <c r="Q9" s="1"/>
    </row>
    <row r="10" spans="1:17" ht="22.5">
      <c r="A10" s="2" t="s">
        <v>13</v>
      </c>
      <c r="B10" s="2">
        <v>772</v>
      </c>
      <c r="C10" s="2">
        <v>457</v>
      </c>
      <c r="D10" s="2">
        <v>6</v>
      </c>
      <c r="E10" s="2">
        <v>451</v>
      </c>
      <c r="F10" s="2">
        <v>41</v>
      </c>
      <c r="G10" s="3">
        <f>F10/E10*100</f>
        <v>9.090909090909092</v>
      </c>
      <c r="H10" s="2">
        <v>54</v>
      </c>
      <c r="I10" s="2">
        <v>23</v>
      </c>
      <c r="J10" s="2">
        <v>21</v>
      </c>
      <c r="K10" s="2">
        <v>40</v>
      </c>
      <c r="L10" s="2">
        <v>18</v>
      </c>
      <c r="M10" s="2">
        <v>4</v>
      </c>
      <c r="N10" s="2">
        <v>97</v>
      </c>
      <c r="O10" s="2">
        <v>143</v>
      </c>
      <c r="P10" s="1">
        <v>10</v>
      </c>
      <c r="Q10" s="1"/>
    </row>
    <row r="11" spans="1:17" ht="22.5">
      <c r="A11" s="2" t="s">
        <v>14</v>
      </c>
      <c r="B11" s="2">
        <v>606</v>
      </c>
      <c r="C11" s="2">
        <v>398</v>
      </c>
      <c r="D11" s="2">
        <v>15</v>
      </c>
      <c r="E11" s="2">
        <v>383</v>
      </c>
      <c r="F11" s="2">
        <v>10</v>
      </c>
      <c r="G11" s="3">
        <f>F11/E11*100</f>
        <v>2.610966057441253</v>
      </c>
      <c r="H11" s="2">
        <v>27</v>
      </c>
      <c r="I11" s="2">
        <v>28</v>
      </c>
      <c r="J11" s="2">
        <v>41</v>
      </c>
      <c r="K11" s="2">
        <v>21</v>
      </c>
      <c r="L11" s="2">
        <v>37</v>
      </c>
      <c r="M11" s="2">
        <v>23</v>
      </c>
      <c r="N11" s="2">
        <v>90</v>
      </c>
      <c r="O11" s="2">
        <v>99</v>
      </c>
      <c r="P11" s="1">
        <v>7</v>
      </c>
      <c r="Q11" s="1"/>
    </row>
    <row r="12" spans="1:17" ht="22.5">
      <c r="A12" s="2" t="s">
        <v>15</v>
      </c>
      <c r="B12" s="2">
        <f aca="true" t="shared" si="1" ref="B12:P12">SUM(B9,B10,B11)</f>
        <v>1867</v>
      </c>
      <c r="C12" s="2">
        <f t="shared" si="1"/>
        <v>1156</v>
      </c>
      <c r="D12" s="2">
        <f t="shared" si="1"/>
        <v>25</v>
      </c>
      <c r="E12" s="2">
        <f t="shared" si="1"/>
        <v>1131</v>
      </c>
      <c r="F12" s="2">
        <f t="shared" si="1"/>
        <v>62</v>
      </c>
      <c r="G12" s="3">
        <f>F12/E12*100</f>
        <v>5.4818744473916885</v>
      </c>
      <c r="H12" s="2">
        <f t="shared" si="1"/>
        <v>108</v>
      </c>
      <c r="I12" s="2">
        <f t="shared" si="1"/>
        <v>66</v>
      </c>
      <c r="J12" s="2">
        <f t="shared" si="1"/>
        <v>92</v>
      </c>
      <c r="K12" s="2">
        <f t="shared" si="1"/>
        <v>101</v>
      </c>
      <c r="L12" s="2">
        <f t="shared" si="1"/>
        <v>70</v>
      </c>
      <c r="M12" s="2">
        <f t="shared" si="1"/>
        <v>35</v>
      </c>
      <c r="N12" s="2">
        <f t="shared" si="1"/>
        <v>239</v>
      </c>
      <c r="O12" s="2">
        <f t="shared" si="1"/>
        <v>337</v>
      </c>
      <c r="P12" s="1">
        <f t="shared" si="1"/>
        <v>21</v>
      </c>
      <c r="Q12" s="1"/>
    </row>
    <row r="13" spans="1:17" ht="15">
      <c r="A13" s="7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 t="s">
        <v>16</v>
      </c>
      <c r="B14" s="2">
        <v>127</v>
      </c>
      <c r="C14" s="2">
        <v>104</v>
      </c>
      <c r="D14" s="2">
        <v>5</v>
      </c>
      <c r="E14" s="2">
        <v>99</v>
      </c>
      <c r="F14" s="2">
        <v>6</v>
      </c>
      <c r="G14" s="2"/>
      <c r="H14" s="2">
        <v>9</v>
      </c>
      <c r="I14" s="2">
        <v>3</v>
      </c>
      <c r="J14" s="2">
        <v>5</v>
      </c>
      <c r="K14" s="2">
        <v>5</v>
      </c>
      <c r="L14" s="2">
        <v>3</v>
      </c>
      <c r="M14" s="2">
        <v>2</v>
      </c>
      <c r="N14" s="2">
        <v>13</v>
      </c>
      <c r="O14" s="2">
        <v>52</v>
      </c>
      <c r="P14" s="2">
        <v>1</v>
      </c>
      <c r="Q14" s="2"/>
    </row>
    <row r="15" spans="1:17" ht="15">
      <c r="A15" s="2" t="s">
        <v>19</v>
      </c>
      <c r="B15" s="2">
        <v>100</v>
      </c>
      <c r="C15" s="2">
        <v>41</v>
      </c>
      <c r="D15" s="2">
        <v>1</v>
      </c>
      <c r="E15" s="2">
        <v>40</v>
      </c>
      <c r="F15" s="2">
        <v>3</v>
      </c>
      <c r="G15" s="2"/>
      <c r="H15" s="2">
        <v>5</v>
      </c>
      <c r="I15" s="2">
        <v>3</v>
      </c>
      <c r="J15" s="2">
        <v>4</v>
      </c>
      <c r="K15" s="2">
        <v>5</v>
      </c>
      <c r="L15" s="2">
        <v>0</v>
      </c>
      <c r="M15" s="2">
        <v>3</v>
      </c>
      <c r="N15" s="2">
        <v>4</v>
      </c>
      <c r="O15" s="2">
        <v>13</v>
      </c>
      <c r="P15" s="2">
        <v>0</v>
      </c>
      <c r="Q15" s="2"/>
    </row>
    <row r="16" spans="1:17" ht="15">
      <c r="A16" s="2" t="s">
        <v>15</v>
      </c>
      <c r="B16" s="2">
        <f>B14+B15</f>
        <v>227</v>
      </c>
      <c r="C16" s="2">
        <f aca="true" t="shared" si="2" ref="C16:P16">C14+C15</f>
        <v>145</v>
      </c>
      <c r="D16" s="2">
        <f t="shared" si="2"/>
        <v>6</v>
      </c>
      <c r="E16" s="2">
        <f t="shared" si="2"/>
        <v>139</v>
      </c>
      <c r="F16" s="2">
        <f t="shared" si="2"/>
        <v>9</v>
      </c>
      <c r="G16" s="2">
        <f t="shared" si="2"/>
        <v>0</v>
      </c>
      <c r="H16" s="2">
        <f t="shared" si="2"/>
        <v>14</v>
      </c>
      <c r="I16" s="2">
        <f t="shared" si="2"/>
        <v>6</v>
      </c>
      <c r="J16" s="2">
        <f t="shared" si="2"/>
        <v>9</v>
      </c>
      <c r="K16" s="2">
        <f t="shared" si="2"/>
        <v>10</v>
      </c>
      <c r="L16" s="2">
        <f t="shared" si="2"/>
        <v>3</v>
      </c>
      <c r="M16" s="2">
        <f t="shared" si="2"/>
        <v>5</v>
      </c>
      <c r="N16" s="2">
        <f t="shared" si="2"/>
        <v>17</v>
      </c>
      <c r="O16" s="2">
        <f t="shared" si="2"/>
        <v>65</v>
      </c>
      <c r="P16" s="2">
        <f t="shared" si="2"/>
        <v>1</v>
      </c>
      <c r="Q16" s="2"/>
    </row>
    <row r="17" spans="1:17" ht="15">
      <c r="A17" s="7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"/>
      <c r="P17" s="2"/>
      <c r="Q17" s="2"/>
    </row>
    <row r="18" spans="1:17" ht="15">
      <c r="A18" s="2"/>
      <c r="B18" s="4">
        <f>SUM(B7,B12,B16)</f>
        <v>2334</v>
      </c>
      <c r="C18" s="4">
        <f>SUM(C7,C12,C16)</f>
        <v>1449</v>
      </c>
      <c r="D18" s="4">
        <f>SUM(D7,D12,D16)</f>
        <v>38</v>
      </c>
      <c r="E18" s="4">
        <f>SUM(E7,E12,E16)</f>
        <v>1411</v>
      </c>
      <c r="F18" s="4">
        <f>SUM(F7,F12,F16)</f>
        <v>75</v>
      </c>
      <c r="G18" s="5">
        <f>F18/E18*100</f>
        <v>5.315379163713678</v>
      </c>
      <c r="H18" s="4">
        <f aca="true" t="shared" si="3" ref="H18:N18">SUM(H7,H12,H16)</f>
        <v>139</v>
      </c>
      <c r="I18" s="4">
        <f t="shared" si="3"/>
        <v>83</v>
      </c>
      <c r="J18" s="4">
        <f t="shared" si="3"/>
        <v>107</v>
      </c>
      <c r="K18" s="4">
        <f t="shared" si="3"/>
        <v>124</v>
      </c>
      <c r="L18" s="4">
        <f t="shared" si="3"/>
        <v>81</v>
      </c>
      <c r="M18" s="4">
        <f t="shared" si="3"/>
        <v>43</v>
      </c>
      <c r="N18" s="4">
        <f t="shared" si="3"/>
        <v>273</v>
      </c>
      <c r="O18" s="4">
        <f>SUM(O7,O12,O16)</f>
        <v>459</v>
      </c>
      <c r="P18" s="4">
        <f>SUM(P7,P12,P16)</f>
        <v>27</v>
      </c>
      <c r="Q18" s="2"/>
    </row>
    <row r="19" spans="1:15" s="6" customFormat="1" ht="13.5">
      <c r="A19" s="6" t="s">
        <v>26</v>
      </c>
      <c r="H19" s="6">
        <v>1</v>
      </c>
      <c r="J19" s="6">
        <v>1</v>
      </c>
      <c r="K19" s="6">
        <v>1</v>
      </c>
      <c r="N19" s="6">
        <v>2</v>
      </c>
      <c r="O19" s="6">
        <v>4</v>
      </c>
    </row>
  </sheetData>
  <mergeCells count="5">
    <mergeCell ref="A1:Q1"/>
    <mergeCell ref="A2:Q2"/>
    <mergeCell ref="A8:Q8"/>
    <mergeCell ref="A13:Q13"/>
    <mergeCell ref="A17:N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2008-12-11T15:50:12Z</dcterms:modified>
  <cp:category/>
  <cp:version/>
  <cp:contentType/>
  <cp:contentStatus/>
</cp:coreProperties>
</file>