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991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quotités">[1]quotités!$A$1:$B$12</definedName>
  </definedNames>
  <calcPr calcId="162913"/>
</workbook>
</file>

<file path=xl/calcChain.xml><?xml version="1.0" encoding="utf-8"?>
<calcChain xmlns="http://schemas.openxmlformats.org/spreadsheetml/2006/main">
  <c r="B12" i="1"/>
  <c r="B14"/>
  <c r="B13"/>
  <c r="B15"/>
</calcChain>
</file>

<file path=xl/sharedStrings.xml><?xml version="1.0" encoding="utf-8"?>
<sst xmlns="http://schemas.openxmlformats.org/spreadsheetml/2006/main" count="8" uniqueCount="8">
  <si>
    <t>CALCUL INDICATIF DE LA SURCOTISATION "PENSIONS CIVILES" POUR UN TEMPS PARTIEL SUR AUTORISATION</t>
  </si>
  <si>
    <t>Indice de rémunération à saisir</t>
  </si>
  <si>
    <t>NBI points à saisir</t>
  </si>
  <si>
    <t>Modalité de temps partiel</t>
  </si>
  <si>
    <t>Pourcentage du TAUX DE SURCOTISATION</t>
  </si>
  <si>
    <r>
      <rPr>
        <sz val="10"/>
        <rFont val="Arial"/>
        <family val="2"/>
      </rPr>
      <t xml:space="preserve">Montant mensuel de la cotisation </t>
    </r>
    <r>
      <rPr>
        <b/>
        <sz val="10"/>
        <rFont val="Arial"/>
        <family val="2"/>
      </rPr>
      <t>SANS SURCOTISATION</t>
    </r>
  </si>
  <si>
    <r>
      <rPr>
        <sz val="10"/>
        <color indexed="10"/>
        <rFont val="Arial"/>
        <family val="2"/>
      </rPr>
      <t xml:space="preserve">Montant mensuel de la cotisation </t>
    </r>
    <r>
      <rPr>
        <b/>
        <sz val="10"/>
        <color indexed="10"/>
        <rFont val="Arial"/>
        <family val="2"/>
      </rPr>
      <t>AVEC SURCOTISATION</t>
    </r>
  </si>
  <si>
    <t>Différence mensuelle</t>
  </si>
</sst>
</file>

<file path=xl/styles.xml><?xml version="1.0" encoding="utf-8"?>
<styleSheet xmlns="http://schemas.openxmlformats.org/spreadsheetml/2006/main">
  <numFmts count="2">
    <numFmt numFmtId="166" formatCode="_-* #,##0\ _€_-;\-* #,##0\ _€_-;_-* &quot;- &quot;_€_-;_-@_-"/>
    <numFmt numFmtId="167" formatCode="_-* #,##0.00\ _€_-;\-* #,##0.00\ _€_-;_-* \-??\ _€_-;_-@_-"/>
  </numFmts>
  <fonts count="10"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2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</xf>
    <xf numFmtId="166" fontId="0" fillId="0" borderId="0" xfId="0" applyNumberForma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167" fontId="0" fillId="0" borderId="0" xfId="0" applyNumberForma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9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 wrapText="1"/>
    </xf>
    <xf numFmtId="167" fontId="2" fillId="0" borderId="0" xfId="0" applyNumberFormat="1" applyFont="1" applyBorder="1" applyAlignment="1" applyProtection="1">
      <alignment horizontal="center" vertical="center"/>
    </xf>
    <xf numFmtId="10" fontId="0" fillId="0" borderId="0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10" fontId="7" fillId="0" borderId="3" xfId="0" applyNumberFormat="1" applyFont="1" applyBorder="1" applyAlignment="1" applyProtection="1">
      <alignment horizontal="center" vertical="center"/>
    </xf>
    <xf numFmtId="10" fontId="8" fillId="0" borderId="0" xfId="0" applyNumberFormat="1" applyFont="1" applyProtection="1">
      <protection hidden="1"/>
    </xf>
    <xf numFmtId="167" fontId="0" fillId="0" borderId="3" xfId="0" applyNumberFormat="1" applyBorder="1" applyAlignment="1" applyProtection="1">
      <alignment horizontal="right" vertical="center"/>
    </xf>
    <xf numFmtId="0" fontId="0" fillId="0" borderId="3" xfId="0" applyFont="1" applyBorder="1" applyAlignment="1" applyProtection="1">
      <alignment vertical="center"/>
    </xf>
    <xf numFmtId="167" fontId="9" fillId="0" borderId="3" xfId="0" applyNumberFormat="1" applyFont="1" applyBorder="1" applyAlignment="1" applyProtection="1">
      <alignment horizontal="right" vertical="center"/>
    </xf>
    <xf numFmtId="0" fontId="9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RECTORAT\LOCALS~1\TEMP\Calcul%20du%20taux%20de%20surcotisation%20pour%20mise%20en%20lign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cul du taux de surcotisation"/>
      <sheetName val="quotité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B1:G15"/>
  <sheetViews>
    <sheetView showGridLines="0" tabSelected="1" workbookViewId="0">
      <selection activeCell="B1" sqref="B1:G1"/>
    </sheetView>
  </sheetViews>
  <sheetFormatPr baseColWidth="10" defaultColWidth="11.44140625" defaultRowHeight="13.2"/>
  <cols>
    <col min="1" max="1" width="11.44140625" style="1"/>
    <col min="2" max="2" width="11.88671875" style="1" customWidth="1"/>
    <col min="3" max="4" width="11.44140625" style="1"/>
    <col min="5" max="5" width="18.88671875" style="1" customWidth="1"/>
    <col min="6" max="16384" width="11.44140625" style="1"/>
  </cols>
  <sheetData>
    <row r="1" spans="2:7" ht="22.8">
      <c r="B1" s="24"/>
      <c r="C1" s="24"/>
      <c r="D1" s="24"/>
      <c r="E1" s="24"/>
      <c r="F1" s="24"/>
      <c r="G1" s="24"/>
    </row>
    <row r="2" spans="2:7" ht="0.75" hidden="1" customHeight="1">
      <c r="B2" s="2"/>
      <c r="C2" s="2"/>
      <c r="D2" s="2"/>
      <c r="E2" s="2"/>
      <c r="F2" s="2"/>
    </row>
    <row r="3" spans="2:7" ht="98.25" customHeight="1">
      <c r="B3" s="25" t="s">
        <v>0</v>
      </c>
      <c r="C3" s="25"/>
      <c r="D3" s="25"/>
      <c r="E3" s="25"/>
      <c r="F3" s="25"/>
      <c r="G3" s="25"/>
    </row>
    <row r="4" spans="2:7" ht="31.5" customHeight="1">
      <c r="B4" s="26" t="s">
        <v>1</v>
      </c>
      <c r="C4" s="26"/>
      <c r="D4" s="3">
        <v>629</v>
      </c>
      <c r="E4" s="27"/>
      <c r="F4" s="27"/>
      <c r="G4" s="27"/>
    </row>
    <row r="5" spans="2:7" ht="17.25" customHeight="1">
      <c r="B5" s="4"/>
      <c r="C5" s="4"/>
      <c r="D5" s="5"/>
      <c r="E5" s="27"/>
      <c r="F5" s="27"/>
      <c r="G5" s="27"/>
    </row>
    <row r="6" spans="2:7" ht="31.5" customHeight="1">
      <c r="B6" s="28" t="s">
        <v>2</v>
      </c>
      <c r="C6" s="28"/>
      <c r="D6" s="3"/>
      <c r="E6" s="27"/>
      <c r="F6" s="27"/>
      <c r="G6" s="27"/>
    </row>
    <row r="7" spans="2:7" ht="21" customHeight="1">
      <c r="B7" s="4"/>
      <c r="C7" s="6"/>
      <c r="D7" s="7"/>
      <c r="E7" s="8"/>
      <c r="F7" s="8"/>
    </row>
    <row r="8" spans="2:7" ht="31.5" customHeight="1">
      <c r="B8" s="26" t="s">
        <v>3</v>
      </c>
      <c r="C8" s="26"/>
      <c r="D8" s="9">
        <v>0.75</v>
      </c>
      <c r="E8" s="27"/>
      <c r="F8" s="27"/>
      <c r="G8" s="27"/>
    </row>
    <row r="9" spans="2:7" ht="18" customHeight="1">
      <c r="B9" s="10"/>
      <c r="C9" s="11"/>
      <c r="D9" s="7"/>
      <c r="E9" s="27"/>
      <c r="F9" s="27"/>
      <c r="G9" s="27"/>
    </row>
    <row r="10" spans="2:7" ht="16.5" customHeight="1">
      <c r="B10" s="12"/>
      <c r="C10" s="11"/>
      <c r="D10" s="13"/>
      <c r="E10" s="8"/>
      <c r="F10" s="8"/>
    </row>
    <row r="11" spans="2:7" ht="42" customHeight="1">
      <c r="B11" s="12"/>
      <c r="C11" s="10"/>
      <c r="D11" s="14"/>
      <c r="E11" s="15"/>
      <c r="F11" s="15"/>
      <c r="G11" s="14"/>
    </row>
    <row r="12" spans="2:7" ht="24.9" customHeight="1">
      <c r="B12" s="16">
        <f>IF(D8=0,"0%",((11.1*D8)+0.8*(30.65+11.1)*(1-D8))/100)</f>
        <v>0.16674999999999998</v>
      </c>
      <c r="C12" s="22" t="s">
        <v>4</v>
      </c>
      <c r="D12" s="22"/>
      <c r="E12" s="22"/>
      <c r="F12" s="22"/>
      <c r="G12" s="17">
        <v>0.13333333333333333</v>
      </c>
    </row>
    <row r="13" spans="2:7" ht="24.9" customHeight="1">
      <c r="B13" s="18">
        <f>IF(D8=0.8,((D4+D6)*4.686025*6/7)*0.111,IF(D8=0.9,(D4+D6)*4.686025*32/35*0.111,(D4+D6)*4.686025*D8*0.111))</f>
        <v>245.38018460625</v>
      </c>
      <c r="C13" s="19" t="s">
        <v>5</v>
      </c>
      <c r="D13" s="19"/>
      <c r="E13" s="19"/>
      <c r="F13" s="19"/>
    </row>
    <row r="14" spans="2:7" ht="24.9" customHeight="1">
      <c r="B14" s="20">
        <f>IF(D8=80,((D4+D6)*4.686025)*B12,IF(D8=90,(D4+D6)*4.686025*B12,(D4+D6)*4.686025*B12))</f>
        <v>491.49724664374992</v>
      </c>
      <c r="C14" s="21" t="s">
        <v>6</v>
      </c>
      <c r="D14" s="21"/>
      <c r="E14" s="21"/>
      <c r="F14" s="21"/>
    </row>
    <row r="15" spans="2:7" ht="24.9" customHeight="1">
      <c r="B15" s="18">
        <f>B14-B13</f>
        <v>246.11706203749992</v>
      </c>
      <c r="C15" s="23" t="s">
        <v>7</v>
      </c>
      <c r="D15" s="23"/>
      <c r="E15" s="23"/>
      <c r="F15" s="23"/>
    </row>
  </sheetData>
  <sheetProtection selectLockedCells="1" selectUnlockedCells="1"/>
  <mergeCells count="9">
    <mergeCell ref="C12:F12"/>
    <mergeCell ref="C15:F15"/>
    <mergeCell ref="B1:G1"/>
    <mergeCell ref="B3:G3"/>
    <mergeCell ref="B4:C4"/>
    <mergeCell ref="E4:G6"/>
    <mergeCell ref="B6:C6"/>
    <mergeCell ref="B8:C8"/>
    <mergeCell ref="E8:G9"/>
  </mergeCells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sheetData/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apelmar</dc:creator>
  <cp:lastModifiedBy>SE-UNSA72</cp:lastModifiedBy>
  <dcterms:created xsi:type="dcterms:W3CDTF">2021-01-18T07:41:11Z</dcterms:created>
  <dcterms:modified xsi:type="dcterms:W3CDTF">2024-12-23T10:48:13Z</dcterms:modified>
</cp:coreProperties>
</file>