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2120" activeTab="0"/>
  </bookViews>
  <sheets>
    <sheet name="Calcul TP en classe" sheetId="1" r:id="rId1"/>
  </sheets>
  <definedNames>
    <definedName name="_xlnm.Print_Area" localSheetId="0">'Calcul TP en classe'!$A$1:$H$36</definedName>
  </definedNames>
  <calcPr fullCalcOnLoad="1"/>
</workbook>
</file>

<file path=xl/sharedStrings.xml><?xml version="1.0" encoding="utf-8"?>
<sst xmlns="http://schemas.openxmlformats.org/spreadsheetml/2006/main" count="30" uniqueCount="29">
  <si>
    <t>Lundi</t>
  </si>
  <si>
    <t xml:space="preserve">Mardi </t>
  </si>
  <si>
    <t>Mercredi</t>
  </si>
  <si>
    <t>Jeudi</t>
  </si>
  <si>
    <t>Vendredi</t>
  </si>
  <si>
    <t>Total</t>
  </si>
  <si>
    <t>Matin</t>
  </si>
  <si>
    <t>Après-midi</t>
  </si>
  <si>
    <t>Volume horaire annuel effectué par l'intéressé</t>
  </si>
  <si>
    <t>Pour simuler une demi-journée non travaillée dans l'emploi du temps inscrire</t>
  </si>
  <si>
    <t>=Case à compléter</t>
  </si>
  <si>
    <t>= Les données variables fonctions des semaines types</t>
  </si>
  <si>
    <t>Quotité travaillée</t>
  </si>
  <si>
    <t>Calcul du volume des 108h</t>
  </si>
  <si>
    <t>Animations pédagogiques </t>
  </si>
  <si>
    <t>Conseils d’école obligatoires</t>
  </si>
  <si>
    <t xml:space="preserve">% au sein de l'enveloppe des </t>
  </si>
  <si>
    <t>Heures avec décimales</t>
  </si>
  <si>
    <t xml:space="preserve">Heures arrondies </t>
  </si>
  <si>
    <t>vérification</t>
  </si>
  <si>
    <t>Temps plein</t>
  </si>
  <si>
    <t>Temps travaillé par l'enseignant</t>
  </si>
  <si>
    <t>*= le salaire versé</t>
  </si>
  <si>
    <t>Calcul de votre quotité de travail</t>
  </si>
  <si>
    <t>Activités pédagogiques 
complémentaires</t>
  </si>
  <si>
    <t>Travaux en équipe pédagogique, 
lien école-collège (…) </t>
  </si>
  <si>
    <t>QUOTITE DE TRAVAIL RESULTANTE*</t>
  </si>
  <si>
    <t>ANNEXE 3 - SIMULATION POUR LE CALCUL DES QUOTITES DE TRAVAIL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</si>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</sst>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%"/>
    <numFmt numFmtId="167" formatCode="0.0%"/>
    <numFmt numFmtId="168" formatCode="0.0"/>
    <numFmt numFmtId="169" formatCode="[h]:"/>
  </numFmts>
  <fonts count="4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color indexed="10"/>
      <name val="Arial Narrow"/>
      <family val="2"/>
    </font>
    <font>
      <b/>
      <sz val="20"/>
      <color indexed="9"/>
      <name val="Arial Narrow"/>
      <family val="2"/>
    </font>
    <font>
      <b/>
      <u val="single"/>
      <sz val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u val="single"/>
      <sz val="14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6" fontId="3" fillId="34" borderId="10" xfId="0" applyNumberFormat="1" applyFont="1" applyFill="1" applyBorder="1" applyAlignment="1">
      <alignment/>
    </xf>
    <xf numFmtId="10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6" fontId="3" fillId="0" borderId="0" xfId="0" applyNumberFormat="1" applyFont="1" applyFill="1" applyBorder="1" applyAlignment="1">
      <alignment/>
    </xf>
    <xf numFmtId="46" fontId="5" fillId="0" borderId="10" xfId="0" applyNumberFormat="1" applyFont="1" applyFill="1" applyBorder="1" applyAlignment="1">
      <alignment/>
    </xf>
    <xf numFmtId="46" fontId="5" fillId="0" borderId="10" xfId="0" applyNumberFormat="1" applyFont="1" applyBorder="1" applyAlignment="1">
      <alignment/>
    </xf>
    <xf numFmtId="46" fontId="5" fillId="0" borderId="0" xfId="0" applyNumberFormat="1" applyFont="1" applyFill="1" applyBorder="1" applyAlignment="1">
      <alignment/>
    </xf>
    <xf numFmtId="0" fontId="2" fillId="0" borderId="0" xfId="0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0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6" fillId="0" borderId="0" xfId="0" applyFont="1" applyFill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46" fontId="5" fillId="0" borderId="10" xfId="0" applyNumberFormat="1" applyFont="1" applyFill="1" applyBorder="1" applyAlignment="1">
      <alignment horizontal="center"/>
    </xf>
    <xf numFmtId="46" fontId="2" fillId="0" borderId="10" xfId="0" applyNumberFormat="1" applyFont="1" applyFill="1" applyBorder="1" applyAlignment="1">
      <alignment horizontal="center"/>
    </xf>
    <xf numFmtId="10" fontId="9" fillId="35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20" fontId="5" fillId="0" borderId="10" xfId="0" applyNumberFormat="1" applyFont="1" applyFill="1" applyBorder="1" applyAlignment="1">
      <alignment/>
    </xf>
    <xf numFmtId="20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K7" sqref="K7"/>
    </sheetView>
  </sheetViews>
  <sheetFormatPr defaultColWidth="11.421875" defaultRowHeight="12.75"/>
  <cols>
    <col min="1" max="2" width="11.421875" style="1" customWidth="1"/>
    <col min="3" max="3" width="18.00390625" style="1" customWidth="1"/>
    <col min="4" max="4" width="11.421875" style="1" customWidth="1"/>
    <col min="5" max="5" width="15.00390625" style="1" customWidth="1"/>
    <col min="6" max="6" width="12.421875" style="1" customWidth="1"/>
    <col min="7" max="7" width="11.421875" style="1" customWidth="1"/>
    <col min="8" max="8" width="11.8515625" style="1" customWidth="1"/>
    <col min="9" max="9" width="12.421875" style="1" customWidth="1"/>
    <col min="10" max="16384" width="11.421875" style="1" customWidth="1"/>
  </cols>
  <sheetData>
    <row r="1" spans="1:8" s="42" customFormat="1" ht="39" customHeight="1">
      <c r="A1" s="46" t="s">
        <v>27</v>
      </c>
      <c r="B1" s="47"/>
      <c r="C1" s="47"/>
      <c r="D1" s="47"/>
      <c r="E1" s="47"/>
      <c r="F1" s="47"/>
      <c r="G1" s="47"/>
      <c r="H1" s="47"/>
    </row>
    <row r="2" spans="1:8" ht="18">
      <c r="A2" s="41"/>
      <c r="B2" s="41"/>
      <c r="C2" s="41"/>
      <c r="D2" s="41"/>
      <c r="E2" s="41"/>
      <c r="F2" s="41"/>
      <c r="G2" s="41"/>
      <c r="H2" s="41"/>
    </row>
    <row r="3" ht="18">
      <c r="B3" s="40" t="s">
        <v>23</v>
      </c>
    </row>
    <row r="4" spans="2:7" ht="18">
      <c r="B4" s="7"/>
      <c r="G4" s="18"/>
    </row>
    <row r="5" spans="2:10" ht="12.75">
      <c r="B5" s="11">
        <v>0.125</v>
      </c>
      <c r="C5" s="19" t="s">
        <v>10</v>
      </c>
      <c r="E5" s="15"/>
      <c r="G5" s="18"/>
      <c r="J5" s="15"/>
    </row>
    <row r="6" spans="2:10" ht="12.75">
      <c r="B6" s="16">
        <v>0.125</v>
      </c>
      <c r="C6" s="19" t="s">
        <v>11</v>
      </c>
      <c r="E6" s="15"/>
      <c r="G6" s="18"/>
      <c r="J6" s="15"/>
    </row>
    <row r="7" spans="2:10" ht="12.75">
      <c r="B7" s="15" t="s">
        <v>9</v>
      </c>
      <c r="E7" s="15"/>
      <c r="G7" s="11">
        <v>0</v>
      </c>
      <c r="J7" s="15"/>
    </row>
    <row r="8" spans="2:10" ht="18">
      <c r="B8" s="7"/>
      <c r="E8" s="15"/>
      <c r="G8" s="18"/>
      <c r="J8" s="15"/>
    </row>
    <row r="9" ht="12.75">
      <c r="J9" s="10"/>
    </row>
    <row r="10" spans="2:10" ht="38.25">
      <c r="B10" s="9" t="s">
        <v>0</v>
      </c>
      <c r="C10" s="9" t="s">
        <v>1</v>
      </c>
      <c r="D10" s="9" t="s">
        <v>2</v>
      </c>
      <c r="E10" s="9" t="s">
        <v>3</v>
      </c>
      <c r="F10" s="9" t="s">
        <v>4</v>
      </c>
      <c r="G10" s="9" t="s">
        <v>5</v>
      </c>
      <c r="H10" s="6" t="s">
        <v>8</v>
      </c>
      <c r="J10" s="33"/>
    </row>
    <row r="11" spans="1:10" ht="12.75">
      <c r="A11" s="2" t="s">
        <v>6</v>
      </c>
      <c r="B11" s="11">
        <v>0.125</v>
      </c>
      <c r="C11" s="11">
        <v>0.125</v>
      </c>
      <c r="D11" s="11">
        <v>0.125</v>
      </c>
      <c r="E11" s="11">
        <v>0.125</v>
      </c>
      <c r="F11" s="11">
        <v>0.125</v>
      </c>
      <c r="G11" s="16">
        <f>B11+C11+D11+E11+F11</f>
        <v>0.625</v>
      </c>
      <c r="H11" s="8"/>
      <c r="J11" s="34"/>
    </row>
    <row r="12" spans="1:8" ht="12.75">
      <c r="A12" s="2" t="s">
        <v>7</v>
      </c>
      <c r="B12" s="11">
        <v>0.09375</v>
      </c>
      <c r="C12" s="11">
        <v>0.09375</v>
      </c>
      <c r="D12" s="11">
        <v>0</v>
      </c>
      <c r="E12" s="11">
        <v>0.09375</v>
      </c>
      <c r="F12" s="11">
        <v>0.09375</v>
      </c>
      <c r="G12" s="16">
        <f>B12+C12+D12+E12+F12</f>
        <v>0.375</v>
      </c>
      <c r="H12" s="8"/>
    </row>
    <row r="13" spans="1:8" ht="12.75">
      <c r="A13" s="2" t="s">
        <v>5</v>
      </c>
      <c r="B13" s="43">
        <f>SUM(B11:B12)</f>
        <v>0.21875</v>
      </c>
      <c r="C13" s="43">
        <f>SUM(C11:C12)</f>
        <v>0.21875</v>
      </c>
      <c r="D13" s="43">
        <f>SUM(D11:D12)</f>
        <v>0.125</v>
      </c>
      <c r="E13" s="43">
        <f>SUM(E11:E12)</f>
        <v>0.21875</v>
      </c>
      <c r="F13" s="43">
        <f>SUM(F11:F12)</f>
        <v>0.21875</v>
      </c>
      <c r="G13" s="16">
        <f>B13+C13+D13+E13+F13</f>
        <v>1</v>
      </c>
      <c r="H13" s="17">
        <f>G13*36</f>
        <v>36</v>
      </c>
    </row>
    <row r="14" ht="12.75">
      <c r="A14" s="44" t="s">
        <v>28</v>
      </c>
    </row>
    <row r="15" spans="1:8" ht="12.75">
      <c r="A15" s="32"/>
      <c r="G15" s="5"/>
      <c r="H15" s="5"/>
    </row>
    <row r="16" spans="1:8" ht="47.25">
      <c r="A16" s="32"/>
      <c r="C16" s="6" t="s">
        <v>21</v>
      </c>
      <c r="D16" s="3" t="s">
        <v>20</v>
      </c>
      <c r="E16" s="35" t="s">
        <v>26</v>
      </c>
      <c r="G16" s="4"/>
      <c r="H16" s="29"/>
    </row>
    <row r="17" spans="1:8" ht="15.75">
      <c r="A17" s="32"/>
      <c r="C17" s="36">
        <f>$G$13</f>
        <v>1</v>
      </c>
      <c r="D17" s="37">
        <v>1</v>
      </c>
      <c r="E17" s="38">
        <f>C17/D17</f>
        <v>1</v>
      </c>
      <c r="G17" s="30"/>
      <c r="H17" s="31"/>
    </row>
    <row r="19" spans="2:12" ht="12.75">
      <c r="B19" s="1" t="s">
        <v>22</v>
      </c>
      <c r="L19" s="13"/>
    </row>
    <row r="25" ht="12.75">
      <c r="B25" s="20" t="s">
        <v>13</v>
      </c>
    </row>
    <row r="27" spans="2:3" ht="12.75">
      <c r="B27" s="14" t="s">
        <v>12</v>
      </c>
      <c r="C27" s="12">
        <v>0</v>
      </c>
    </row>
    <row r="29" ht="12.75">
      <c r="C29" s="28"/>
    </row>
    <row r="30" spans="3:5" ht="25.5">
      <c r="C30" s="27" t="s">
        <v>16</v>
      </c>
      <c r="D30" s="22" t="s">
        <v>17</v>
      </c>
      <c r="E30" s="3" t="s">
        <v>18</v>
      </c>
    </row>
    <row r="31" spans="3:5" ht="12.75">
      <c r="C31" s="39">
        <v>108</v>
      </c>
      <c r="D31" s="25">
        <f>C31*C27</f>
        <v>0</v>
      </c>
      <c r="E31" s="26">
        <f>D31</f>
        <v>0</v>
      </c>
    </row>
    <row r="32" spans="1:5" ht="28.5" customHeight="1">
      <c r="A32" s="48" t="s">
        <v>24</v>
      </c>
      <c r="B32" s="45"/>
      <c r="C32" s="12">
        <v>0.555</v>
      </c>
      <c r="D32" s="23">
        <f>D31*C32</f>
        <v>0</v>
      </c>
      <c r="E32" s="24">
        <f>D32</f>
        <v>0</v>
      </c>
    </row>
    <row r="33" spans="1:5" ht="38.25" customHeight="1">
      <c r="A33" s="48" t="s">
        <v>25</v>
      </c>
      <c r="B33" s="45"/>
      <c r="C33" s="12">
        <v>0.223</v>
      </c>
      <c r="D33" s="23">
        <f>D31*C33</f>
        <v>0</v>
      </c>
      <c r="E33" s="24">
        <f>D33</f>
        <v>0</v>
      </c>
    </row>
    <row r="34" spans="1:5" ht="12.75">
      <c r="A34" s="45" t="s">
        <v>14</v>
      </c>
      <c r="B34" s="45"/>
      <c r="C34" s="12">
        <v>0.167</v>
      </c>
      <c r="D34" s="23">
        <f>D31*C34</f>
        <v>0</v>
      </c>
      <c r="E34" s="24">
        <f>D34</f>
        <v>0</v>
      </c>
    </row>
    <row r="35" spans="1:5" ht="12.75">
      <c r="A35" s="45" t="s">
        <v>15</v>
      </c>
      <c r="B35" s="45"/>
      <c r="C35" s="12">
        <v>0.055</v>
      </c>
      <c r="D35" s="23">
        <f>D31*C35</f>
        <v>0</v>
      </c>
      <c r="E35" s="24">
        <f>D35</f>
        <v>0</v>
      </c>
    </row>
    <row r="36" spans="4:5" ht="12.75">
      <c r="D36" s="21" t="s">
        <v>19</v>
      </c>
      <c r="E36" s="13">
        <f>E32+E33+E34+E35</f>
        <v>0</v>
      </c>
    </row>
  </sheetData>
  <sheetProtection/>
  <mergeCells count="5">
    <mergeCell ref="A35:B35"/>
    <mergeCell ref="A1:H1"/>
    <mergeCell ref="A32:B32"/>
    <mergeCell ref="A33:B33"/>
    <mergeCell ref="A34:B34"/>
  </mergeCells>
  <dataValidations count="1">
    <dataValidation allowBlank="1" showInputMessage="1" showErrorMessage="1" promptTitle="Calcul automatique" sqref="C17:D17 H13 G11:G13 B13:F13"/>
  </dataValidation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 de Poitiers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epoustis</dc:creator>
  <cp:keywords/>
  <dc:description/>
  <cp:lastModifiedBy>epoustis</cp:lastModifiedBy>
  <cp:lastPrinted>2019-01-25T08:22:19Z</cp:lastPrinted>
  <dcterms:created xsi:type="dcterms:W3CDTF">2013-03-06T07:17:38Z</dcterms:created>
  <dcterms:modified xsi:type="dcterms:W3CDTF">2019-01-25T08:22:22Z</dcterms:modified>
  <cp:category/>
  <cp:version/>
  <cp:contentType/>
  <cp:contentStatus/>
</cp:coreProperties>
</file>