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Période 1" sheetId="1" r:id="rId1"/>
    <sheet name="Période 2" sheetId="2" r:id="rId2"/>
  </sheets>
  <definedNames>
    <definedName name="Période_1">NA()</definedName>
    <definedName name="Période_2">NA()</definedName>
    <definedName name="_xlnm.Print_Area" localSheetId="0">'Période 1'!$A$1:$S$37</definedName>
    <definedName name="_xlnm.Print_Area" localSheetId="1">'Période 2'!$A$1:$S$40</definedName>
  </definedNames>
  <calcPr fullCalcOnLoad="1"/>
</workbook>
</file>

<file path=xl/sharedStrings.xml><?xml version="1.0" encoding="utf-8"?>
<sst xmlns="http://schemas.openxmlformats.org/spreadsheetml/2006/main" count="140" uniqueCount="40">
  <si>
    <t xml:space="preserve">Qualité 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</si>
  <si>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</si>
  <si>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</si>
  <si>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</si>
  <si>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</si>
  <si>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</si>
  <si>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</si>
  <si>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</si>
  <si>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</si>
  <si>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t>Solde 
de la
période</t>
  </si>
  <si>
    <t>L'enseignant</t>
  </si>
  <si>
    <t>DASEN - DSDEN</t>
  </si>
  <si>
    <t>Demande de récupération (dates et heures à préciser) :</t>
  </si>
  <si>
    <t>Décision de l'Inspecteur d'académie</t>
  </si>
  <si>
    <t>□ Accordée</t>
  </si>
  <si>
    <t>*</t>
  </si>
  <si>
    <t>journée :</t>
  </si>
  <si>
    <t>□ Refusée</t>
  </si>
  <si>
    <t>Date:</t>
  </si>
  <si>
    <t>Signature</t>
  </si>
  <si>
    <t xml:space="preserve">                                       </t>
  </si>
  <si>
    <t xml:space="preserve">          (cachet et signature)</t>
  </si>
  <si>
    <t>Cliquer sur les onglets ci-dessous pour voir les autres périodes</t>
  </si>
  <si>
    <t>Cumul 
sur l'année</t>
  </si>
  <si>
    <r>
      <t>*</t>
    </r>
    <r>
      <rPr>
        <sz val="7"/>
        <rFont val="Times New Roman"/>
        <family val="1"/>
      </rPr>
      <t xml:space="preserve">                             </t>
    </r>
    <r>
      <rPr>
        <sz val="11"/>
        <rFont val="Arial"/>
        <family val="2"/>
      </rPr>
      <t xml:space="preserve">: </t>
    </r>
  </si>
  <si>
    <t xml:space="preserve">½ journée </t>
  </si>
  <si>
    <r>
      <t>*</t>
    </r>
    <r>
      <rPr>
        <sz val="7"/>
        <rFont val="Times New Roman"/>
        <family val="1"/>
      </rPr>
      <t xml:space="preserve">                            </t>
    </r>
  </si>
  <si>
    <t xml:space="preserve"> ½ journée : </t>
  </si>
  <si>
    <r>
      <t xml:space="preserve">      </t>
    </r>
    <r>
      <rPr>
        <b/>
        <sz val="12"/>
        <rFont val="Arial"/>
        <family val="2"/>
      </rPr>
      <t xml:space="preserve"> Période 2 </t>
    </r>
  </si>
  <si>
    <r>
      <t xml:space="preserve">        </t>
    </r>
    <r>
      <rPr>
        <b/>
        <sz val="12"/>
        <rFont val="Arial"/>
        <family val="2"/>
      </rPr>
      <t>Période 1</t>
    </r>
  </si>
  <si>
    <r>
      <t>*</t>
    </r>
    <r>
      <rPr>
        <b/>
        <sz val="7"/>
        <rFont val="Times New Roman"/>
        <family val="1"/>
      </rPr>
      <t>   </t>
    </r>
    <r>
      <rPr>
        <b/>
        <sz val="10"/>
        <rFont val="Arial"/>
        <family val="2"/>
      </rPr>
      <t>   ZIL</t>
    </r>
  </si>
  <si>
    <r>
      <t xml:space="preserve">* </t>
    </r>
    <r>
      <rPr>
        <b/>
        <sz val="10"/>
        <rFont val="Arial"/>
        <family val="2"/>
      </rPr>
      <t>Brigade</t>
    </r>
  </si>
  <si>
    <r>
      <t xml:space="preserve">* </t>
    </r>
    <r>
      <rPr>
        <b/>
        <sz val="10"/>
        <rFont val="Arial"/>
        <family val="2"/>
      </rPr>
      <t>Service partagé</t>
    </r>
  </si>
  <si>
    <r>
      <t xml:space="preserve">Dans les cellules "école", inscrire pour mémoire, le nom de l'école d'exercice.
</t>
    </r>
    <r>
      <rPr>
        <b/>
        <i/>
        <sz val="10"/>
        <color indexed="63"/>
        <rFont val="Arial"/>
        <family val="2"/>
      </rPr>
      <t>Dans les cellules bleues, saisir la durée horaire effectuée : Pour 5h15 de classe, saisir : 5:15 ; pour 6h00, saisir : 6:00 ; etc.</t>
    </r>
  </si>
  <si>
    <t>Nom : …………………………………..</t>
  </si>
  <si>
    <t>Prénom : ……..…………………..……</t>
  </si>
  <si>
    <t>École de rattachement : ……………………………….</t>
  </si>
  <si>
    <t xml:space="preserve"> année 2015/2016</t>
  </si>
  <si>
    <t>Circonscription : ……………………………</t>
  </si>
  <si>
    <r>
      <t>Gestion des jours fériés</t>
    </r>
    <r>
      <rPr>
        <b/>
        <i/>
        <sz val="9"/>
        <rFont val="Arial"/>
        <family val="2"/>
      </rPr>
      <t xml:space="preserve"> :</t>
    </r>
    <r>
      <rPr>
        <i/>
        <sz val="9"/>
        <rFont val="Arial"/>
        <family val="2"/>
      </rPr>
      <t xml:space="preserve">     Indiquer le nombre d'heures de votre école de rattachement ou le nombre d'heures ou vous effectuez le remplacement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</si>
</sst>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[hh]:mm"/>
    <numFmt numFmtId="166" formatCode="h:mm;@"/>
    <numFmt numFmtId="167" formatCode="\+hh:mm\ ;\-hh:mm\ "/>
    <numFmt numFmtId="168" formatCode="\+[hh]:mm;\-[hh]:mm"/>
    <numFmt numFmtId="169" formatCode="\+0.00\ ;\-0.00\ "/>
    <numFmt numFmtId="170" formatCode="ddd\-dd\-mmm"/>
    <numFmt numFmtId="171" formatCode="0&quot; h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Wingdings 2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7"/>
      <name val="Times New Roman"/>
      <family val="1"/>
    </font>
    <font>
      <b/>
      <i/>
      <sz val="9"/>
      <name val="Arial"/>
      <family val="2"/>
    </font>
    <font>
      <b/>
      <i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164" fontId="21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19" fillId="0" borderId="0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46" fontId="18" fillId="0" borderId="0" xfId="0" applyNumberFormat="1" applyFont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166" fontId="0" fillId="0" borderId="12" xfId="0" applyNumberFormat="1" applyFill="1" applyBorder="1" applyAlignment="1">
      <alignment horizontal="right"/>
    </xf>
    <xf numFmtId="166" fontId="0" fillId="0" borderId="10" xfId="0" applyNumberFormat="1" applyBorder="1" applyAlignment="1">
      <alignment horizontal="center" vertical="center"/>
    </xf>
    <xf numFmtId="168" fontId="0" fillId="6" borderId="13" xfId="0" applyNumberFormat="1" applyFill="1" applyBorder="1" applyAlignment="1">
      <alignment/>
    </xf>
    <xf numFmtId="2" fontId="0" fillId="0" borderId="12" xfId="0" applyNumberFormat="1" applyFill="1" applyBorder="1" applyAlignment="1">
      <alignment horizontal="right"/>
    </xf>
    <xf numFmtId="0" fontId="18" fillId="0" borderId="11" xfId="0" applyFont="1" applyBorder="1" applyAlignment="1">
      <alignment horizontal="right" vertical="center" wrapText="1"/>
    </xf>
    <xf numFmtId="2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6" xfId="0" applyFill="1" applyBorder="1" applyAlignment="1">
      <alignment/>
    </xf>
    <xf numFmtId="0" fontId="27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8" fillId="0" borderId="17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7" xfId="0" applyBorder="1" applyAlignment="1">
      <alignment/>
    </xf>
    <xf numFmtId="0" fontId="27" fillId="0" borderId="0" xfId="0" applyFont="1" applyBorder="1" applyAlignment="1">
      <alignment horizontal="left" indent="15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30" fillId="0" borderId="0" xfId="45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20" xfId="0" applyBorder="1" applyAlignment="1">
      <alignment horizontal="center" vertical="center"/>
    </xf>
    <xf numFmtId="169" fontId="0" fillId="6" borderId="11" xfId="0" applyNumberFormat="1" applyFill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9" fontId="24" fillId="6" borderId="11" xfId="0" applyNumberFormat="1" applyFont="1" applyFill="1" applyBorder="1" applyAlignment="1">
      <alignment vertical="center"/>
    </xf>
    <xf numFmtId="168" fontId="0" fillId="6" borderId="11" xfId="0" applyNumberFormat="1" applyFill="1" applyBorder="1" applyAlignment="1">
      <alignment/>
    </xf>
    <xf numFmtId="167" fontId="0" fillId="6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21" borderId="11" xfId="0" applyFont="1" applyFill="1" applyBorder="1" applyAlignment="1">
      <alignment/>
    </xf>
    <xf numFmtId="2" fontId="0" fillId="0" borderId="11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25" fillId="21" borderId="11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23" xfId="0" applyFont="1" applyBorder="1" applyAlignment="1" applyProtection="1">
      <alignment horizontal="left" vertical="center"/>
      <protection locked="0"/>
    </xf>
    <xf numFmtId="165" fontId="0" fillId="0" borderId="11" xfId="0" applyNumberFormat="1" applyFill="1" applyBorder="1" applyAlignment="1">
      <alignment horizontal="right" vertical="center"/>
    </xf>
    <xf numFmtId="167" fontId="0" fillId="6" borderId="11" xfId="0" applyNumberFormat="1" applyFont="1" applyFill="1" applyBorder="1" applyAlignment="1">
      <alignment horizontal="right" vertical="center"/>
    </xf>
    <xf numFmtId="166" fontId="0" fillId="6" borderId="24" xfId="0" applyNumberFormat="1" applyFill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justify"/>
    </xf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166" fontId="0" fillId="25" borderId="24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9"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23"/>
      </font>
      <fill>
        <patternFill patternType="none">
          <fgColor indexed="64"/>
          <bgColor indexed="65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9"/>
      </font>
      <fill>
        <patternFill patternType="solid">
          <fgColor indexed="21"/>
          <bgColor indexed="17"/>
        </patternFill>
      </fill>
    </dxf>
    <dxf>
      <font>
        <b/>
        <i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T36"/>
  <sheetViews>
    <sheetView showGridLines="0" tabSelected="1" zoomScaleSheetLayoutView="100" zoomScalePageLayoutView="0" workbookViewId="0" topLeftCell="A1">
      <selection activeCell="B13" sqref="B13:C13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8515625" style="0" customWidth="1"/>
    <col min="14" max="15" width="10.7109375" style="0" customWidth="1"/>
    <col min="16" max="16" width="1.7109375" style="0" customWidth="1"/>
    <col min="17" max="17" width="10.140625" style="0" customWidth="1"/>
    <col min="18" max="18" width="10.140625" style="0" hidden="1" customWidth="1"/>
    <col min="19" max="19" width="10.140625" style="0" customWidth="1"/>
  </cols>
  <sheetData>
    <row r="1" spans="1:19" ht="15" customHeight="1">
      <c r="A1" s="1" t="s">
        <v>34</v>
      </c>
      <c r="B1" s="39"/>
      <c r="C1" s="39"/>
      <c r="D1" s="5"/>
      <c r="E1" s="2"/>
      <c r="F1" s="1" t="s">
        <v>36</v>
      </c>
      <c r="G1" s="3"/>
      <c r="H1" s="3"/>
      <c r="I1" s="3"/>
      <c r="J1" s="3"/>
      <c r="K1" s="3"/>
      <c r="L1" s="1" t="s">
        <v>38</v>
      </c>
      <c r="M1" s="3"/>
      <c r="O1" s="4"/>
      <c r="Q1" s="74"/>
      <c r="R1" s="74"/>
      <c r="S1" s="74"/>
    </row>
    <row r="2" spans="1:19" ht="24.75" customHeight="1">
      <c r="A2" s="1" t="s">
        <v>35</v>
      </c>
      <c r="C2" s="1"/>
      <c r="D2" s="2"/>
      <c r="E2" s="6"/>
      <c r="G2" s="3"/>
      <c r="H2" s="3"/>
      <c r="I2" s="3"/>
      <c r="J2" s="3"/>
      <c r="K2" s="3"/>
      <c r="L2" s="7" t="s">
        <v>0</v>
      </c>
      <c r="M2" s="8" t="s">
        <v>30</v>
      </c>
      <c r="N2" s="4"/>
      <c r="O2" s="4"/>
      <c r="Q2" s="74"/>
      <c r="R2" s="74"/>
      <c r="S2" s="74"/>
    </row>
    <row r="3" spans="2:19" ht="12.75" customHeight="1">
      <c r="B3" s="1"/>
      <c r="C3" s="1"/>
      <c r="D3" s="2"/>
      <c r="E3" s="2"/>
      <c r="F3" s="2"/>
      <c r="H3" s="3"/>
      <c r="I3" s="3"/>
      <c r="J3" s="3"/>
      <c r="K3" s="3"/>
      <c r="M3" s="8" t="s">
        <v>31</v>
      </c>
      <c r="N3" s="4"/>
      <c r="O3" s="4"/>
      <c r="Q3" s="74"/>
      <c r="R3" s="74"/>
      <c r="S3" s="74"/>
    </row>
    <row r="4" spans="2:19" ht="15.75" customHeight="1">
      <c r="B4" s="1"/>
      <c r="C4" s="1"/>
      <c r="D4" s="2"/>
      <c r="E4" s="2"/>
      <c r="F4" s="2"/>
      <c r="G4" s="10" t="s">
        <v>29</v>
      </c>
      <c r="H4" s="11"/>
      <c r="I4" s="11"/>
      <c r="J4" s="3"/>
      <c r="K4" s="3"/>
      <c r="M4" s="8" t="s">
        <v>32</v>
      </c>
      <c r="N4" s="8"/>
      <c r="O4" s="4"/>
      <c r="Q4" s="74"/>
      <c r="R4" s="74"/>
      <c r="S4" s="74"/>
    </row>
    <row r="5" spans="2:19" ht="12.75" customHeight="1">
      <c r="B5" s="1"/>
      <c r="C5" s="12"/>
      <c r="D5" s="13"/>
      <c r="E5" s="13"/>
      <c r="F5" s="2"/>
      <c r="G5" s="14"/>
      <c r="H5" s="15" t="s">
        <v>37</v>
      </c>
      <c r="I5" s="10"/>
      <c r="J5" s="13"/>
      <c r="K5" s="13"/>
      <c r="L5" s="2"/>
      <c r="M5" s="2"/>
      <c r="N5" s="2"/>
      <c r="Q5" s="74"/>
      <c r="R5" s="74"/>
      <c r="S5" s="74"/>
    </row>
    <row r="6" spans="4:19" ht="13.5" customHeight="1">
      <c r="D6" s="16"/>
      <c r="E6" s="16"/>
      <c r="F6" s="16"/>
      <c r="G6" s="17"/>
      <c r="H6" s="17"/>
      <c r="I6" s="18"/>
      <c r="J6" s="16"/>
      <c r="K6" s="16"/>
      <c r="L6" s="16"/>
      <c r="M6" s="16"/>
      <c r="N6" s="16"/>
      <c r="O6" s="19"/>
      <c r="P6" s="19"/>
      <c r="Q6" s="20"/>
      <c r="R6" s="21">
        <v>1</v>
      </c>
      <c r="S6" s="20"/>
    </row>
    <row r="7" spans="4:19" ht="34.5" customHeight="1">
      <c r="D7" s="13"/>
      <c r="E7" s="13"/>
      <c r="F7" s="2"/>
      <c r="G7" s="14"/>
      <c r="H7" s="22"/>
      <c r="I7" s="10"/>
      <c r="J7" s="13"/>
      <c r="K7" s="13"/>
      <c r="L7" s="2"/>
      <c r="M7" s="2"/>
      <c r="N7" s="2"/>
      <c r="Q7" s="5"/>
      <c r="R7" s="5"/>
      <c r="S7" s="5"/>
    </row>
    <row r="8" ht="12.75" customHeight="1"/>
    <row r="9" spans="1:19" s="25" customFormat="1" ht="52.5" customHeight="1">
      <c r="A9" s="75" t="s">
        <v>1</v>
      </c>
      <c r="B9" s="75"/>
      <c r="C9" s="75"/>
      <c r="D9" s="75" t="s">
        <v>2</v>
      </c>
      <c r="E9" s="75"/>
      <c r="F9" s="75"/>
      <c r="G9" s="75" t="s">
        <v>3</v>
      </c>
      <c r="H9" s="75"/>
      <c r="I9" s="75"/>
      <c r="J9" s="75" t="s">
        <v>4</v>
      </c>
      <c r="K9" s="75"/>
      <c r="L9" s="75"/>
      <c r="M9" s="75" t="s">
        <v>5</v>
      </c>
      <c r="N9" s="75"/>
      <c r="O9" s="75"/>
      <c r="P9" s="23"/>
      <c r="Q9" s="24" t="s">
        <v>6</v>
      </c>
      <c r="R9" s="24"/>
      <c r="S9" s="24" t="s">
        <v>7</v>
      </c>
    </row>
    <row r="10" spans="1:19" ht="12.75" customHeight="1">
      <c r="A10" s="73">
        <v>42247</v>
      </c>
      <c r="B10" s="69" t="s">
        <v>8</v>
      </c>
      <c r="C10" s="69"/>
      <c r="D10" s="68">
        <v>42248</v>
      </c>
      <c r="E10" s="69" t="s">
        <v>8</v>
      </c>
      <c r="F10" s="69"/>
      <c r="G10" s="68">
        <v>42249</v>
      </c>
      <c r="H10" s="69" t="s">
        <v>8</v>
      </c>
      <c r="I10" s="69"/>
      <c r="J10" s="68">
        <v>42250</v>
      </c>
      <c r="K10" s="69" t="s">
        <v>8</v>
      </c>
      <c r="L10" s="69"/>
      <c r="M10" s="68">
        <v>42251</v>
      </c>
      <c r="N10" s="69" t="s">
        <v>8</v>
      </c>
      <c r="O10" s="69"/>
      <c r="P10" s="26"/>
      <c r="Q10" s="70">
        <f>(IF(ISNUMBER(B11),B11,0)+IF(ISNUMBER(E11),E11,0)+IF(ISNUMBER(H11),H11,0)+IF(ISNUMBER(K11),K11,0)+IF(ISNUMBER(N11),N11,0))</f>
        <v>0</v>
      </c>
      <c r="R10" s="66"/>
      <c r="S10" s="71">
        <f>IF(R11&lt;=0,0,IF(R11&gt;0,TEXT(R11,"hh:mm")))</f>
        <v>0</v>
      </c>
    </row>
    <row r="11" spans="1:19" ht="12.75" customHeight="1">
      <c r="A11" s="73"/>
      <c r="B11" s="72"/>
      <c r="C11" s="72"/>
      <c r="D11" s="68"/>
      <c r="E11" s="72"/>
      <c r="F11" s="72"/>
      <c r="G11" s="68"/>
      <c r="H11" s="72"/>
      <c r="I11" s="72"/>
      <c r="J11" s="68"/>
      <c r="K11" s="72"/>
      <c r="L11" s="72"/>
      <c r="M11" s="68"/>
      <c r="N11" s="72"/>
      <c r="O11" s="72"/>
      <c r="P11" s="28"/>
      <c r="Q11" s="70"/>
      <c r="R11" s="61">
        <f>IF(Q10&gt;0,Q10-R$6,0)</f>
        <v>0</v>
      </c>
      <c r="S11" s="71"/>
    </row>
    <row r="12" spans="1:19" ht="12.75" customHeight="1">
      <c r="A12" s="68">
        <v>42254</v>
      </c>
      <c r="B12" s="69" t="s">
        <v>8</v>
      </c>
      <c r="C12" s="69"/>
      <c r="D12" s="68">
        <v>42255</v>
      </c>
      <c r="E12" s="69" t="s">
        <v>8</v>
      </c>
      <c r="F12" s="69"/>
      <c r="G12" s="68">
        <v>42256</v>
      </c>
      <c r="H12" s="69" t="s">
        <v>8</v>
      </c>
      <c r="I12" s="69"/>
      <c r="J12" s="68">
        <v>42257</v>
      </c>
      <c r="K12" s="69" t="s">
        <v>8</v>
      </c>
      <c r="L12" s="69"/>
      <c r="M12" s="68">
        <v>42258</v>
      </c>
      <c r="N12" s="69" t="s">
        <v>8</v>
      </c>
      <c r="O12" s="69"/>
      <c r="P12" s="26"/>
      <c r="Q12" s="70">
        <f>(IF(ISNUMBER(B13),B13,0)+IF(ISNUMBER(E13),E13,0)+IF(ISNUMBER(H13),H13,0)+IF(ISNUMBER(K13),K13,0)+IF(ISNUMBER(N13),N13,0))</f>
        <v>0</v>
      </c>
      <c r="R12" s="65"/>
      <c r="S12" s="71">
        <f>IF(R13&lt;=0,0,IF(R13&gt;0,TEXT(R13,"hh:mm")))</f>
        <v>0</v>
      </c>
    </row>
    <row r="13" spans="1:19" ht="12.75" customHeight="1">
      <c r="A13" s="68"/>
      <c r="B13" s="72"/>
      <c r="C13" s="72"/>
      <c r="D13" s="68"/>
      <c r="E13" s="72"/>
      <c r="F13" s="72"/>
      <c r="G13" s="68"/>
      <c r="H13" s="72"/>
      <c r="I13" s="72"/>
      <c r="J13" s="68"/>
      <c r="K13" s="72"/>
      <c r="L13" s="72"/>
      <c r="M13" s="68"/>
      <c r="N13" s="72"/>
      <c r="O13" s="72"/>
      <c r="P13" s="28"/>
      <c r="Q13" s="70"/>
      <c r="R13" s="61">
        <f>IF(Q12&gt;0,Q12-R$6,0)</f>
        <v>0</v>
      </c>
      <c r="S13" s="71"/>
    </row>
    <row r="14" spans="1:19" ht="12.75" customHeight="1">
      <c r="A14" s="68">
        <v>42261</v>
      </c>
      <c r="B14" s="69" t="s">
        <v>8</v>
      </c>
      <c r="C14" s="69"/>
      <c r="D14" s="68">
        <v>42262</v>
      </c>
      <c r="E14" s="69" t="s">
        <v>8</v>
      </c>
      <c r="F14" s="69"/>
      <c r="G14" s="68">
        <v>42263</v>
      </c>
      <c r="H14" s="69" t="s">
        <v>8</v>
      </c>
      <c r="I14" s="69"/>
      <c r="J14" s="68">
        <v>42264</v>
      </c>
      <c r="K14" s="69" t="s">
        <v>8</v>
      </c>
      <c r="L14" s="69"/>
      <c r="M14" s="68">
        <v>42265</v>
      </c>
      <c r="N14" s="69" t="s">
        <v>8</v>
      </c>
      <c r="O14" s="69"/>
      <c r="P14" s="26"/>
      <c r="Q14" s="70">
        <f>(IF(ISNUMBER(B15),B15,0)+IF(ISNUMBER(E15),E15,0)+IF(ISNUMBER(H15),H15,0)+IF(ISNUMBER(K15),K15,0)+IF(ISNUMBER(N15),N15,0))</f>
        <v>0</v>
      </c>
      <c r="R14" s="65"/>
      <c r="S14" s="71">
        <f>IF(R15&lt;=0,0,IF(R15&gt;0,TEXT(R15,"hh:mm")))</f>
        <v>0</v>
      </c>
    </row>
    <row r="15" spans="1:19" ht="12.75" customHeight="1">
      <c r="A15" s="68"/>
      <c r="B15" s="72"/>
      <c r="C15" s="72"/>
      <c r="D15" s="68"/>
      <c r="E15" s="72"/>
      <c r="F15" s="72"/>
      <c r="G15" s="68"/>
      <c r="H15" s="72"/>
      <c r="I15" s="72"/>
      <c r="J15" s="68"/>
      <c r="K15" s="72"/>
      <c r="L15" s="72"/>
      <c r="M15" s="68"/>
      <c r="N15" s="72"/>
      <c r="O15" s="72"/>
      <c r="P15" s="28"/>
      <c r="Q15" s="70"/>
      <c r="R15" s="61">
        <f>IF(Q14&gt;0,Q14-R$6,0)</f>
        <v>0</v>
      </c>
      <c r="S15" s="71"/>
    </row>
    <row r="16" spans="1:19" ht="12.75" customHeight="1">
      <c r="A16" s="68">
        <v>42268</v>
      </c>
      <c r="B16" s="69" t="s">
        <v>8</v>
      </c>
      <c r="C16" s="69"/>
      <c r="D16" s="68">
        <v>42269</v>
      </c>
      <c r="E16" s="69" t="s">
        <v>8</v>
      </c>
      <c r="F16" s="69"/>
      <c r="G16" s="68">
        <v>42270</v>
      </c>
      <c r="H16" s="69" t="s">
        <v>8</v>
      </c>
      <c r="I16" s="69"/>
      <c r="J16" s="68">
        <v>42271</v>
      </c>
      <c r="K16" s="69" t="s">
        <v>8</v>
      </c>
      <c r="L16" s="69"/>
      <c r="M16" s="68">
        <v>42272</v>
      </c>
      <c r="N16" s="69" t="s">
        <v>8</v>
      </c>
      <c r="O16" s="69"/>
      <c r="P16" s="26"/>
      <c r="Q16" s="70">
        <f>(IF(ISNUMBER(B17),B17,0)+IF(ISNUMBER(E17),E17,0)+IF(ISNUMBER(H17),H17,0)+IF(ISNUMBER(K17),K17,0)+IF(ISNUMBER(N17),N17,0))</f>
        <v>0</v>
      </c>
      <c r="R16" s="65"/>
      <c r="S16" s="71">
        <f>IF(R17&lt;=0,0,IF(R17&gt;0,TEXT(R17,"hh:mm")))</f>
        <v>0</v>
      </c>
    </row>
    <row r="17" spans="1:19" ht="12.75" customHeight="1">
      <c r="A17" s="68"/>
      <c r="B17" s="72"/>
      <c r="C17" s="72"/>
      <c r="D17" s="68"/>
      <c r="E17" s="72"/>
      <c r="F17" s="72"/>
      <c r="G17" s="68"/>
      <c r="H17" s="72"/>
      <c r="I17" s="72"/>
      <c r="J17" s="68"/>
      <c r="K17" s="72"/>
      <c r="L17" s="72"/>
      <c r="M17" s="68"/>
      <c r="N17" s="72"/>
      <c r="O17" s="72"/>
      <c r="P17" s="28"/>
      <c r="Q17" s="70"/>
      <c r="R17" s="61">
        <f>IF(Q16&gt;0,Q16-R$6,0)</f>
        <v>0</v>
      </c>
      <c r="S17" s="71"/>
    </row>
    <row r="18" spans="1:19" ht="12.75" customHeight="1">
      <c r="A18" s="68">
        <v>42275</v>
      </c>
      <c r="B18" s="69" t="s">
        <v>8</v>
      </c>
      <c r="C18" s="69"/>
      <c r="D18" s="68">
        <v>42276</v>
      </c>
      <c r="E18" s="69" t="s">
        <v>8</v>
      </c>
      <c r="F18" s="69"/>
      <c r="G18" s="68">
        <v>42277</v>
      </c>
      <c r="H18" s="69" t="s">
        <v>8</v>
      </c>
      <c r="I18" s="69"/>
      <c r="J18" s="68">
        <v>42278</v>
      </c>
      <c r="K18" s="69" t="s">
        <v>8</v>
      </c>
      <c r="L18" s="69"/>
      <c r="M18" s="68">
        <v>42279</v>
      </c>
      <c r="N18" s="69" t="s">
        <v>8</v>
      </c>
      <c r="O18" s="69"/>
      <c r="P18" s="26"/>
      <c r="Q18" s="70">
        <f>(IF(ISNUMBER(B19),B19,0)+IF(ISNUMBER(E19),E19,0)+IF(ISNUMBER(H19),H19,0)+IF(ISNUMBER(K19),K19,0)+IF(ISNUMBER(N19),N19,0))</f>
        <v>0</v>
      </c>
      <c r="R18" s="65"/>
      <c r="S18" s="71">
        <f>IF(R19&lt;=0,0,IF(R19&gt;0,TEXT(R19,"hh:mm")))</f>
        <v>0</v>
      </c>
    </row>
    <row r="19" spans="1:19" ht="12.75" customHeight="1">
      <c r="A19" s="68"/>
      <c r="B19" s="72"/>
      <c r="C19" s="72"/>
      <c r="D19" s="68"/>
      <c r="E19" s="72"/>
      <c r="F19" s="72"/>
      <c r="G19" s="68"/>
      <c r="H19" s="72"/>
      <c r="I19" s="72"/>
      <c r="J19" s="68"/>
      <c r="K19" s="72"/>
      <c r="L19" s="72"/>
      <c r="M19" s="68"/>
      <c r="N19" s="72"/>
      <c r="O19" s="72"/>
      <c r="P19" s="28"/>
      <c r="Q19" s="70"/>
      <c r="R19" s="61">
        <f>IF(Q18&gt;0,Q18-R$6,0)</f>
        <v>0</v>
      </c>
      <c r="S19" s="71"/>
    </row>
    <row r="20" spans="1:19" ht="12.75" customHeight="1">
      <c r="A20" s="68">
        <v>42282</v>
      </c>
      <c r="B20" s="69" t="s">
        <v>8</v>
      </c>
      <c r="C20" s="69"/>
      <c r="D20" s="68">
        <v>42283</v>
      </c>
      <c r="E20" s="69" t="s">
        <v>8</v>
      </c>
      <c r="F20" s="69"/>
      <c r="G20" s="68">
        <v>42284</v>
      </c>
      <c r="H20" s="69" t="s">
        <v>8</v>
      </c>
      <c r="I20" s="69"/>
      <c r="J20" s="68">
        <v>42285</v>
      </c>
      <c r="K20" s="69" t="s">
        <v>8</v>
      </c>
      <c r="L20" s="69"/>
      <c r="M20" s="68">
        <v>42286</v>
      </c>
      <c r="N20" s="69" t="s">
        <v>8</v>
      </c>
      <c r="O20" s="69"/>
      <c r="P20" s="26"/>
      <c r="Q20" s="70">
        <f>(IF(ISNUMBER(B21),B21,0)+IF(ISNUMBER(E21),E21,0)+IF(ISNUMBER(H21),H21,0)+IF(ISNUMBER(K21),K21,0)+IF(ISNUMBER(N21),N21,0))</f>
        <v>0</v>
      </c>
      <c r="R20" s="65"/>
      <c r="S20" s="71">
        <f>IF(R21&lt;=0,0,IF(R21&gt;0,TEXT(R21,"hh:mm")))</f>
        <v>0</v>
      </c>
    </row>
    <row r="21" spans="1:19" ht="12.75" customHeight="1">
      <c r="A21" s="68"/>
      <c r="B21" s="72"/>
      <c r="C21" s="72"/>
      <c r="D21" s="68"/>
      <c r="E21" s="72"/>
      <c r="F21" s="72"/>
      <c r="G21" s="68"/>
      <c r="H21" s="72"/>
      <c r="I21" s="72"/>
      <c r="J21" s="68"/>
      <c r="K21" s="72"/>
      <c r="L21" s="72"/>
      <c r="M21" s="68"/>
      <c r="N21" s="72"/>
      <c r="O21" s="72"/>
      <c r="P21" s="28"/>
      <c r="Q21" s="70"/>
      <c r="R21" s="61">
        <f>IF(Q20&gt;0,Q20-R$6,0)</f>
        <v>0</v>
      </c>
      <c r="S21" s="71"/>
    </row>
    <row r="22" spans="1:19" ht="12.75" customHeight="1">
      <c r="A22" s="68">
        <v>42289</v>
      </c>
      <c r="B22" s="69" t="s">
        <v>8</v>
      </c>
      <c r="C22" s="69"/>
      <c r="D22" s="68">
        <v>42290</v>
      </c>
      <c r="E22" s="69" t="s">
        <v>8</v>
      </c>
      <c r="F22" s="69"/>
      <c r="G22" s="68">
        <v>42291</v>
      </c>
      <c r="H22" s="69" t="s">
        <v>8</v>
      </c>
      <c r="I22" s="69"/>
      <c r="J22" s="68">
        <v>42292</v>
      </c>
      <c r="K22" s="69" t="s">
        <v>8</v>
      </c>
      <c r="L22" s="69"/>
      <c r="M22" s="68">
        <v>42293</v>
      </c>
      <c r="N22" s="69" t="s">
        <v>8</v>
      </c>
      <c r="O22" s="69"/>
      <c r="P22" s="26"/>
      <c r="Q22" s="70">
        <f>(IF(ISNUMBER(B23),B23,0)+IF(ISNUMBER(E23),E23,0)+IF(ISNUMBER(H23),H23,0)+IF(ISNUMBER(K23),K23,0)+IF(ISNUMBER(N23),N23,0))</f>
        <v>0</v>
      </c>
      <c r="R22" s="65"/>
      <c r="S22" s="71">
        <f>IF(R23&lt;=0,0,IF(R23&gt;0,TEXT(R23,"hh:mm")))</f>
        <v>0</v>
      </c>
    </row>
    <row r="23" spans="1:19" ht="12.75" customHeight="1">
      <c r="A23" s="68"/>
      <c r="B23" s="72"/>
      <c r="C23" s="72"/>
      <c r="D23" s="68"/>
      <c r="E23" s="72"/>
      <c r="F23" s="72"/>
      <c r="G23" s="68"/>
      <c r="H23" s="72"/>
      <c r="I23" s="72"/>
      <c r="J23" s="68"/>
      <c r="K23" s="72"/>
      <c r="L23" s="72"/>
      <c r="M23" s="68"/>
      <c r="N23" s="72"/>
      <c r="O23" s="72"/>
      <c r="P23" s="28"/>
      <c r="Q23" s="70"/>
      <c r="R23" s="61">
        <f>IF(Q22&gt;0,Q22-R$6,0)</f>
        <v>0</v>
      </c>
      <c r="S23" s="71"/>
    </row>
    <row r="24" ht="12.75" customHeight="1">
      <c r="S24" s="17"/>
    </row>
    <row r="25" spans="1:20" ht="39" customHeight="1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20"/>
      <c r="P25" s="20"/>
      <c r="Q25" s="31" t="s">
        <v>9</v>
      </c>
      <c r="R25" s="56">
        <f>IF(ISNUMBER(R11),R11,0)+IF(ISNUMBER(R13),R13,0)+IF(ISNUMBER(R15),R15,0)+IF(ISNUMBER(R17),R17,0)+IF(ISNUMBER(R19),R19,0)+IF(ISNUMBER(R21),R21,0)+IF(ISNUMBER(R23),R23,0)</f>
        <v>0</v>
      </c>
      <c r="S25" s="62">
        <f>S10+S12+S14+S16+S18+S20+S22</f>
        <v>0</v>
      </c>
      <c r="T25" s="32"/>
    </row>
    <row r="26" ht="12.75" customHeight="1">
      <c r="S26" s="33"/>
    </row>
    <row r="27" spans="1:14" ht="12.75" customHeight="1">
      <c r="A27" s="34" t="s">
        <v>10</v>
      </c>
      <c r="B27" s="35"/>
      <c r="C27" s="35"/>
      <c r="D27" s="35"/>
      <c r="E27" s="35"/>
      <c r="F27" s="35"/>
      <c r="G27" s="35"/>
      <c r="H27" s="36"/>
      <c r="I27" s="35"/>
      <c r="J27" s="35"/>
      <c r="K27" s="35" t="s">
        <v>11</v>
      </c>
      <c r="L27" s="35"/>
      <c r="M27" s="35"/>
      <c r="N27" s="37"/>
    </row>
    <row r="28" spans="1:14" ht="12.75" customHeight="1">
      <c r="A28" s="38" t="s">
        <v>12</v>
      </c>
      <c r="B28" s="39"/>
      <c r="C28" s="39"/>
      <c r="D28" s="39"/>
      <c r="E28" s="39"/>
      <c r="F28" s="39"/>
      <c r="G28" s="39"/>
      <c r="H28" s="9"/>
      <c r="I28" s="39"/>
      <c r="J28" s="39"/>
      <c r="K28" s="9" t="s">
        <v>13</v>
      </c>
      <c r="L28" s="39"/>
      <c r="M28" s="39"/>
      <c r="N28" s="40"/>
    </row>
    <row r="29" spans="1:14" ht="12.75" customHeight="1">
      <c r="A29" s="41" t="s">
        <v>24</v>
      </c>
      <c r="B29" s="39" t="s">
        <v>25</v>
      </c>
      <c r="C29" s="39"/>
      <c r="D29" s="39"/>
      <c r="E29" s="39"/>
      <c r="F29" s="39"/>
      <c r="G29" s="39"/>
      <c r="H29" s="39"/>
      <c r="I29" s="39"/>
      <c r="J29" s="39"/>
      <c r="K29" s="39" t="s">
        <v>14</v>
      </c>
      <c r="L29" s="39"/>
      <c r="M29" s="39"/>
      <c r="N29" s="40"/>
    </row>
    <row r="30" spans="1:14" ht="12.75" customHeight="1">
      <c r="A30" s="41" t="s">
        <v>15</v>
      </c>
      <c r="B30" s="42" t="s">
        <v>16</v>
      </c>
      <c r="C30" s="39"/>
      <c r="D30" s="39"/>
      <c r="E30" s="39"/>
      <c r="F30" s="39"/>
      <c r="G30" s="39"/>
      <c r="H30" s="39"/>
      <c r="I30" s="39"/>
      <c r="J30" s="39"/>
      <c r="K30" s="39" t="s">
        <v>17</v>
      </c>
      <c r="L30" s="39"/>
      <c r="M30" s="39"/>
      <c r="N30" s="40"/>
    </row>
    <row r="31" spans="1:14" ht="12.75" customHeight="1">
      <c r="A31" s="4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2.75" customHeight="1">
      <c r="A32" s="43" t="s">
        <v>18</v>
      </c>
      <c r="B32" s="39"/>
      <c r="C32" s="39"/>
      <c r="D32" s="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4" ht="12.75" customHeight="1">
      <c r="A33" s="43" t="s">
        <v>19</v>
      </c>
      <c r="B33" s="39"/>
      <c r="C33" s="39"/>
      <c r="D33" s="44" t="s">
        <v>20</v>
      </c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 customHeight="1">
      <c r="A34" s="43"/>
      <c r="B34" s="39"/>
      <c r="C34" s="39"/>
      <c r="D34" s="44"/>
      <c r="E34" s="39"/>
      <c r="F34" s="39"/>
      <c r="G34" s="39"/>
      <c r="H34" s="45" t="s">
        <v>21</v>
      </c>
      <c r="I34" s="39"/>
      <c r="J34" s="39"/>
      <c r="K34" s="39"/>
      <c r="L34" s="39"/>
      <c r="M34" s="39"/>
      <c r="N34" s="40"/>
    </row>
    <row r="35" spans="1:14" ht="12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7" ht="12.75" customHeight="1">
      <c r="A36" s="64" t="s">
        <v>22</v>
      </c>
      <c r="B36" s="64"/>
      <c r="C36" s="64"/>
      <c r="D36" s="64"/>
      <c r="E36" s="64"/>
      <c r="F36" s="64"/>
      <c r="G36" s="39"/>
    </row>
  </sheetData>
  <sheetProtection selectLockedCells="1" selectUnlockedCells="1"/>
  <mergeCells count="126">
    <mergeCell ref="Q1:S5"/>
    <mergeCell ref="A9:C9"/>
    <mergeCell ref="D9:F9"/>
    <mergeCell ref="G9:I9"/>
    <mergeCell ref="J9:L9"/>
    <mergeCell ref="M9:O9"/>
    <mergeCell ref="G10:G11"/>
    <mergeCell ref="H10:I10"/>
    <mergeCell ref="B11:C11"/>
    <mergeCell ref="E11:F11"/>
    <mergeCell ref="H11:I11"/>
    <mergeCell ref="A10:A11"/>
    <mergeCell ref="B10:C10"/>
    <mergeCell ref="D10:D11"/>
    <mergeCell ref="E10:F10"/>
    <mergeCell ref="Q10:Q11"/>
    <mergeCell ref="S10:S11"/>
    <mergeCell ref="K11:L11"/>
    <mergeCell ref="N11:O11"/>
    <mergeCell ref="J10:J11"/>
    <mergeCell ref="K10:L10"/>
    <mergeCell ref="M10:M11"/>
    <mergeCell ref="N10:O10"/>
    <mergeCell ref="G12:G13"/>
    <mergeCell ref="H12:I12"/>
    <mergeCell ref="B13:C13"/>
    <mergeCell ref="E13:F13"/>
    <mergeCell ref="H13:I13"/>
    <mergeCell ref="A12:A13"/>
    <mergeCell ref="B12:C12"/>
    <mergeCell ref="D12:D13"/>
    <mergeCell ref="E12:F12"/>
    <mergeCell ref="Q12:Q13"/>
    <mergeCell ref="S12:S13"/>
    <mergeCell ref="K13:L13"/>
    <mergeCell ref="N13:O13"/>
    <mergeCell ref="J12:J13"/>
    <mergeCell ref="K12:L12"/>
    <mergeCell ref="M12:M13"/>
    <mergeCell ref="N12:O12"/>
    <mergeCell ref="G14:G15"/>
    <mergeCell ref="H14:I14"/>
    <mergeCell ref="B15:C15"/>
    <mergeCell ref="E15:F15"/>
    <mergeCell ref="H15:I15"/>
    <mergeCell ref="A14:A15"/>
    <mergeCell ref="B14:C14"/>
    <mergeCell ref="D14:D15"/>
    <mergeCell ref="E14:F14"/>
    <mergeCell ref="Q14:Q15"/>
    <mergeCell ref="S14:S15"/>
    <mergeCell ref="K15:L15"/>
    <mergeCell ref="N15:O15"/>
    <mergeCell ref="J14:J15"/>
    <mergeCell ref="K14:L14"/>
    <mergeCell ref="M14:M15"/>
    <mergeCell ref="N14:O14"/>
    <mergeCell ref="G16:G17"/>
    <mergeCell ref="H16:I16"/>
    <mergeCell ref="B17:C17"/>
    <mergeCell ref="E17:F17"/>
    <mergeCell ref="H17:I17"/>
    <mergeCell ref="A16:A17"/>
    <mergeCell ref="B16:C16"/>
    <mergeCell ref="D16:D17"/>
    <mergeCell ref="E16:F16"/>
    <mergeCell ref="Q16:Q17"/>
    <mergeCell ref="S16:S17"/>
    <mergeCell ref="K17:L17"/>
    <mergeCell ref="N17:O17"/>
    <mergeCell ref="J16:J17"/>
    <mergeCell ref="K16:L16"/>
    <mergeCell ref="M16:M17"/>
    <mergeCell ref="N16:O16"/>
    <mergeCell ref="G18:G19"/>
    <mergeCell ref="H18:I18"/>
    <mergeCell ref="B19:C19"/>
    <mergeCell ref="E19:F19"/>
    <mergeCell ref="H19:I19"/>
    <mergeCell ref="A18:A19"/>
    <mergeCell ref="B18:C18"/>
    <mergeCell ref="D18:D19"/>
    <mergeCell ref="E18:F18"/>
    <mergeCell ref="Q18:Q19"/>
    <mergeCell ref="S18:S19"/>
    <mergeCell ref="K19:L19"/>
    <mergeCell ref="N19:O19"/>
    <mergeCell ref="J18:J19"/>
    <mergeCell ref="K18:L18"/>
    <mergeCell ref="M18:M19"/>
    <mergeCell ref="N18:O18"/>
    <mergeCell ref="G20:G21"/>
    <mergeCell ref="H20:I20"/>
    <mergeCell ref="B21:C21"/>
    <mergeCell ref="E21:F21"/>
    <mergeCell ref="H21:I21"/>
    <mergeCell ref="A20:A21"/>
    <mergeCell ref="B20:C20"/>
    <mergeCell ref="D20:D21"/>
    <mergeCell ref="E20:F20"/>
    <mergeCell ref="Q20:Q21"/>
    <mergeCell ref="S20:S21"/>
    <mergeCell ref="K21:L21"/>
    <mergeCell ref="N21:O21"/>
    <mergeCell ref="J20:J21"/>
    <mergeCell ref="K20:L20"/>
    <mergeCell ref="M20:M21"/>
    <mergeCell ref="N20:O20"/>
    <mergeCell ref="H22:I22"/>
    <mergeCell ref="B23:C23"/>
    <mergeCell ref="E23:F23"/>
    <mergeCell ref="H23:I23"/>
    <mergeCell ref="Q22:Q23"/>
    <mergeCell ref="S22:S23"/>
    <mergeCell ref="K23:L23"/>
    <mergeCell ref="N23:O23"/>
    <mergeCell ref="A25:N25"/>
    <mergeCell ref="J22:J23"/>
    <mergeCell ref="K22:L22"/>
    <mergeCell ref="M22:M23"/>
    <mergeCell ref="N22:O22"/>
    <mergeCell ref="A22:A23"/>
    <mergeCell ref="B22:C22"/>
    <mergeCell ref="D22:D23"/>
    <mergeCell ref="E22:F22"/>
    <mergeCell ref="G22:G23"/>
  </mergeCells>
  <conditionalFormatting sqref="R11 R25 R13 R21 R15 R17 R19 R23">
    <cfRule type="cellIs" priority="5" dxfId="1" operator="greaterThan" stopIfTrue="1">
      <formula>0</formula>
    </cfRule>
    <cfRule type="cellIs" priority="6" dxfId="0" operator="lessThanOrEqual" stopIfTrue="1">
      <formula>0</formula>
    </cfRule>
  </conditionalFormatting>
  <conditionalFormatting sqref="N22:P22 E10:F10 H10:I10 K10:L10 N10:P10 N12:P12 K12:L12 H12:I12 E12:F12 B10:C10 B14:C14 B16:C16 B18:C18 B20:C20 B22:C22 E22:F22 E20:F20 E18:F18 E16:F16 E14:F14 H14:I14 H16:I16 H18:I18 H20:I20 H22:I22 K22:L22 K20:L20 K18:L18 K16:L16 K14:L14 N14:P14 N16:P16 N18:P18 N20:P20 B12:C12">
    <cfRule type="cellIs" priority="7" dxfId="4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E11:F11 B13:C13 K23:L23 H23:I23 E23:F23 B23:C23 N21:P21 K21:L21 H21:I21 E21:F21 B21:C21 N19:P19 K19:L19 H19:I19 E19:F19 B19:C19 N17:P17 K17:L17 H17:I17 E17:F17 B17:C17 N15:P15 K15:L15 H15:I15 E15:F15 B15:C15 N13:P13 K13:L13 H13:I13 E13:F13 N23:P23 N11:P11 K11:L11 H11:I11 B11:C11">
      <formula1>0.02082175925925926</formula1>
      <formula2>0.3333217592592593</formula2>
    </dataValidation>
  </dataValidations>
  <printOptions horizontalCentered="1"/>
  <pageMargins left="0.5118055555555555" right="0.5118055555555555" top="1.2104166666666667" bottom="0.27013888888888893" header="0.14027777777777778" footer="0.1701388888888889"/>
  <pageSetup horizontalDpi="300" verticalDpi="300" orientation="landscape" paperSize="9" scale="74" r:id="rId1"/>
  <headerFooter alignWithMargins="0">
    <oddHeader>&amp;LDivision des personnels enseignants 1er degré
DPE6&amp;CTABLEAU INDIVIDUEL DE SUIVI DES HEURES &amp;"Arial,Gras"D'ENSEIGNEMENT &amp;"Arial,Normal"REALISEES</oddHeader>
    <oddFooter>&amp;CDirection des services départementaux de l'éducation nationale de la Somme - Année scolaire 2015–2016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39"/>
  <sheetViews>
    <sheetView showGridLines="0" zoomScaleSheetLayoutView="100" zoomScalePageLayoutView="0" workbookViewId="0" topLeftCell="A1">
      <selection activeCell="T33" sqref="T33"/>
    </sheetView>
  </sheetViews>
  <sheetFormatPr defaultColWidth="11.421875" defaultRowHeight="12.75" customHeight="1"/>
  <cols>
    <col min="1" max="1" width="5.57421875" style="0" customWidth="1"/>
    <col min="2" max="3" width="10.7109375" style="0" customWidth="1"/>
    <col min="4" max="4" width="5.57421875" style="0" customWidth="1"/>
    <col min="5" max="6" width="10.7109375" style="0" customWidth="1"/>
    <col min="7" max="7" width="5.57421875" style="0" customWidth="1"/>
    <col min="8" max="9" width="10.7109375" style="0" customWidth="1"/>
    <col min="10" max="10" width="5.57421875" style="0" customWidth="1"/>
    <col min="11" max="12" width="10.7109375" style="0" customWidth="1"/>
    <col min="13" max="13" width="5.57421875" style="0" customWidth="1"/>
    <col min="14" max="15" width="10.7109375" style="0" customWidth="1"/>
    <col min="16" max="16" width="1.7109375" style="0" customWidth="1"/>
    <col min="17" max="17" width="10.7109375" style="0" customWidth="1"/>
    <col min="18" max="18" width="0" style="0" hidden="1" customWidth="1"/>
    <col min="19" max="19" width="8.7109375" style="0" customWidth="1"/>
  </cols>
  <sheetData>
    <row r="1" spans="1:18" ht="22.5" customHeight="1">
      <c r="A1" s="1" t="s">
        <v>34</v>
      </c>
      <c r="B1" s="39"/>
      <c r="C1" s="39"/>
      <c r="D1" s="5"/>
      <c r="E1" s="2"/>
      <c r="F1" s="1" t="s">
        <v>36</v>
      </c>
      <c r="G1" s="3"/>
      <c r="H1" s="3"/>
      <c r="I1" s="3"/>
      <c r="J1" s="3"/>
      <c r="K1" s="3"/>
      <c r="L1" s="1" t="s">
        <v>38</v>
      </c>
      <c r="M1" s="3"/>
      <c r="O1" s="4"/>
      <c r="Q1" s="49"/>
      <c r="R1" s="49"/>
    </row>
    <row r="2" spans="1:18" ht="25.5" customHeight="1">
      <c r="A2" s="1" t="s">
        <v>35</v>
      </c>
      <c r="C2" s="1"/>
      <c r="D2" s="2"/>
      <c r="E2" s="6"/>
      <c r="G2" s="3"/>
      <c r="H2" s="3"/>
      <c r="I2" s="3"/>
      <c r="J2" s="3"/>
      <c r="K2" s="3"/>
      <c r="L2" s="7" t="s">
        <v>0</v>
      </c>
      <c r="M2" s="8" t="s">
        <v>30</v>
      </c>
      <c r="N2" s="4"/>
      <c r="O2" s="4"/>
      <c r="Q2" s="50"/>
      <c r="R2" s="50"/>
    </row>
    <row r="3" spans="1:15" ht="15" customHeight="1">
      <c r="A3" s="1"/>
      <c r="B3" s="1"/>
      <c r="C3" s="1"/>
      <c r="D3" s="2"/>
      <c r="E3" s="2"/>
      <c r="F3" s="2"/>
      <c r="H3" s="3"/>
      <c r="I3" s="3"/>
      <c r="J3" s="3"/>
      <c r="K3" s="3"/>
      <c r="L3" s="3"/>
      <c r="M3" s="8" t="s">
        <v>31</v>
      </c>
      <c r="N3" s="4"/>
      <c r="O3" s="4"/>
    </row>
    <row r="4" spans="1:15" ht="17.25" customHeight="1">
      <c r="A4" s="1"/>
      <c r="B4" s="1"/>
      <c r="C4" s="1"/>
      <c r="D4" s="2"/>
      <c r="E4" s="2"/>
      <c r="F4" s="51"/>
      <c r="G4" s="10" t="s">
        <v>28</v>
      </c>
      <c r="H4" s="52"/>
      <c r="I4" s="52"/>
      <c r="J4" s="3"/>
      <c r="K4" s="3"/>
      <c r="L4" s="3"/>
      <c r="M4" s="8" t="s">
        <v>32</v>
      </c>
      <c r="N4" s="8"/>
      <c r="O4" s="4"/>
    </row>
    <row r="5" spans="1:14" ht="15" customHeight="1">
      <c r="A5" s="1"/>
      <c r="B5" s="1"/>
      <c r="C5" s="12"/>
      <c r="D5" s="13"/>
      <c r="E5" s="13"/>
      <c r="F5" s="51"/>
      <c r="G5" s="53"/>
      <c r="H5" s="15" t="s">
        <v>37</v>
      </c>
      <c r="I5" s="54"/>
      <c r="J5" s="13"/>
      <c r="K5" s="13"/>
      <c r="L5" s="2"/>
      <c r="N5" s="2"/>
    </row>
    <row r="6" spans="1:15" ht="15" customHeight="1">
      <c r="A6" s="1"/>
      <c r="B6" s="1"/>
      <c r="C6" s="16"/>
      <c r="D6" s="16"/>
      <c r="E6" s="16"/>
      <c r="F6" s="16"/>
      <c r="G6" s="49"/>
      <c r="H6" s="49"/>
      <c r="I6" s="16"/>
      <c r="J6" s="16"/>
      <c r="K6" s="16"/>
      <c r="L6" s="16"/>
      <c r="M6" s="16"/>
      <c r="N6" s="16"/>
      <c r="O6" s="19"/>
    </row>
    <row r="7" spans="2:18" ht="12.75" customHeight="1">
      <c r="B7" s="9"/>
      <c r="C7" s="8"/>
      <c r="D7" s="13"/>
      <c r="E7" s="13"/>
      <c r="F7" s="2"/>
      <c r="G7" s="14"/>
      <c r="H7" s="22"/>
      <c r="I7" s="10"/>
      <c r="J7" s="13"/>
      <c r="K7" s="13"/>
      <c r="L7" s="2"/>
      <c r="M7" s="2"/>
      <c r="N7" s="2"/>
      <c r="R7" s="32">
        <v>0.25</v>
      </c>
    </row>
    <row r="8" spans="3:19" ht="12.75" customHeight="1">
      <c r="C8" s="8"/>
      <c r="P8" s="19"/>
      <c r="Q8" s="55"/>
      <c r="R8" s="21">
        <v>1</v>
      </c>
      <c r="S8" s="55"/>
    </row>
    <row r="9" spans="1:19" s="49" customFormat="1" ht="52.5" customHeight="1">
      <c r="A9" s="75" t="s">
        <v>1</v>
      </c>
      <c r="B9" s="75"/>
      <c r="C9" s="75"/>
      <c r="D9" s="75" t="s">
        <v>2</v>
      </c>
      <c r="E9" s="75"/>
      <c r="F9" s="75"/>
      <c r="G9" s="75" t="s">
        <v>3</v>
      </c>
      <c r="H9" s="75"/>
      <c r="I9" s="75"/>
      <c r="J9" s="75" t="s">
        <v>4</v>
      </c>
      <c r="K9" s="75"/>
      <c r="L9" s="75"/>
      <c r="M9" s="75" t="s">
        <v>5</v>
      </c>
      <c r="N9" s="75"/>
      <c r="O9" s="75"/>
      <c r="P9" s="23"/>
      <c r="Q9" s="24" t="s">
        <v>6</v>
      </c>
      <c r="R9" s="24"/>
      <c r="S9" s="24" t="s">
        <v>7</v>
      </c>
    </row>
    <row r="10" spans="1:19" ht="12.75" customHeight="1">
      <c r="A10" s="68">
        <v>42310</v>
      </c>
      <c r="B10" s="69" t="s">
        <v>8</v>
      </c>
      <c r="C10" s="69"/>
      <c r="D10" s="68">
        <v>42311</v>
      </c>
      <c r="E10" s="69" t="s">
        <v>8</v>
      </c>
      <c r="F10" s="69"/>
      <c r="G10" s="68">
        <v>42312</v>
      </c>
      <c r="H10" s="69" t="s">
        <v>8</v>
      </c>
      <c r="I10" s="69"/>
      <c r="J10" s="68">
        <v>42313</v>
      </c>
      <c r="K10" s="69" t="s">
        <v>8</v>
      </c>
      <c r="L10" s="69"/>
      <c r="M10" s="68">
        <v>42314</v>
      </c>
      <c r="N10" s="69" t="s">
        <v>8</v>
      </c>
      <c r="O10" s="69"/>
      <c r="P10" s="26"/>
      <c r="Q10" s="70">
        <f>(IF(ISNUMBER(B11),B11,0)+IF(ISNUMBER(E11),E11,0)+IF(ISNUMBER(H11),H11,0)+IF(ISNUMBER(K11),K11,0)+IF(ISNUMBER(N11),N11,0))</f>
        <v>0</v>
      </c>
      <c r="R10" s="27"/>
      <c r="S10" s="71">
        <f>IF(R11&lt;=0,0,IF(R11&gt;0,TEXT(R11,"hh:mm")))</f>
        <v>0</v>
      </c>
    </row>
    <row r="11" spans="1:19" ht="12.75" customHeight="1">
      <c r="A11" s="68"/>
      <c r="B11" s="72"/>
      <c r="C11" s="72"/>
      <c r="D11" s="68"/>
      <c r="E11" s="72"/>
      <c r="F11" s="72"/>
      <c r="G11" s="68"/>
      <c r="H11" s="72"/>
      <c r="I11" s="72"/>
      <c r="J11" s="68"/>
      <c r="K11" s="72"/>
      <c r="L11" s="72"/>
      <c r="M11" s="68"/>
      <c r="N11" s="72"/>
      <c r="O11" s="72"/>
      <c r="P11" s="28"/>
      <c r="Q11" s="70"/>
      <c r="R11" s="29">
        <f>IF(Q10&gt;0,Q10-R$8,0)</f>
        <v>0</v>
      </c>
      <c r="S11" s="71"/>
    </row>
    <row r="12" spans="1:19" ht="12.75" customHeight="1">
      <c r="A12" s="68">
        <v>42317</v>
      </c>
      <c r="B12" s="69" t="s">
        <v>8</v>
      </c>
      <c r="C12" s="69"/>
      <c r="D12" s="68">
        <v>42318</v>
      </c>
      <c r="E12" s="69" t="s">
        <v>8</v>
      </c>
      <c r="F12" s="69"/>
      <c r="G12" s="68">
        <v>42319</v>
      </c>
      <c r="H12" s="69" t="s">
        <v>8</v>
      </c>
      <c r="I12" s="69"/>
      <c r="J12" s="68">
        <v>42320</v>
      </c>
      <c r="K12" s="69" t="s">
        <v>8</v>
      </c>
      <c r="L12" s="69"/>
      <c r="M12" s="68">
        <v>42321</v>
      </c>
      <c r="N12" s="69" t="s">
        <v>8</v>
      </c>
      <c r="O12" s="69"/>
      <c r="P12" s="26"/>
      <c r="Q12" s="70">
        <f>(IF(ISNUMBER(B13),B13,0)+IF(ISNUMBER(E13),E13,0)+IF(ISNUMBER(H13),H13,0)+IF(ISNUMBER(K13),K13,0)+IF(ISNUMBER(N13),N13,0))</f>
        <v>0</v>
      </c>
      <c r="R12" s="30"/>
      <c r="S12" s="71">
        <f>IF(R13&lt;=0,0,IF(R13&gt;0,TEXT(R13,"hh:mm")))</f>
        <v>0</v>
      </c>
    </row>
    <row r="13" spans="1:19" ht="12.75" customHeight="1">
      <c r="A13" s="68"/>
      <c r="B13" s="72"/>
      <c r="C13" s="72"/>
      <c r="D13" s="68"/>
      <c r="E13" s="72"/>
      <c r="F13" s="72"/>
      <c r="G13" s="68"/>
      <c r="H13" s="79"/>
      <c r="I13" s="79"/>
      <c r="J13" s="68"/>
      <c r="K13" s="72"/>
      <c r="L13" s="72"/>
      <c r="M13" s="68"/>
      <c r="N13" s="72"/>
      <c r="O13" s="72"/>
      <c r="P13" s="28"/>
      <c r="Q13" s="70"/>
      <c r="R13" s="29">
        <f>IF(Q12&gt;0,Q12-R$8,0)</f>
        <v>0</v>
      </c>
      <c r="S13" s="71"/>
    </row>
    <row r="14" spans="1:19" ht="12.75" customHeight="1">
      <c r="A14" s="68">
        <v>42324</v>
      </c>
      <c r="B14" s="69" t="s">
        <v>8</v>
      </c>
      <c r="C14" s="69"/>
      <c r="D14" s="68">
        <v>42325</v>
      </c>
      <c r="E14" s="69" t="s">
        <v>8</v>
      </c>
      <c r="F14" s="69"/>
      <c r="G14" s="68">
        <v>42326</v>
      </c>
      <c r="H14" s="69" t="s">
        <v>8</v>
      </c>
      <c r="I14" s="69"/>
      <c r="J14" s="68">
        <v>42327</v>
      </c>
      <c r="K14" s="69" t="s">
        <v>8</v>
      </c>
      <c r="L14" s="69"/>
      <c r="M14" s="68">
        <v>42328</v>
      </c>
      <c r="N14" s="69" t="s">
        <v>8</v>
      </c>
      <c r="O14" s="69"/>
      <c r="P14" s="26"/>
      <c r="Q14" s="70">
        <f>(IF(ISNUMBER(B15),B15,0)+IF(ISNUMBER(E15),E15,0)+IF(ISNUMBER(H15),H15,0)+IF(ISNUMBER(K15),K15,0)+IF(ISNUMBER(N15),N15,0))</f>
        <v>0</v>
      </c>
      <c r="R14" s="30"/>
      <c r="S14" s="71">
        <f>IF(R15&lt;=0,0,IF(R15&gt;0,TEXT(R15,"hh:mm")))</f>
        <v>0</v>
      </c>
    </row>
    <row r="15" spans="1:19" ht="12.75" customHeight="1">
      <c r="A15" s="68"/>
      <c r="B15" s="72"/>
      <c r="C15" s="72"/>
      <c r="D15" s="68"/>
      <c r="E15" s="72"/>
      <c r="F15" s="72"/>
      <c r="G15" s="68"/>
      <c r="H15" s="72"/>
      <c r="I15" s="72"/>
      <c r="J15" s="68"/>
      <c r="K15" s="72"/>
      <c r="L15" s="72"/>
      <c r="M15" s="68"/>
      <c r="N15" s="72"/>
      <c r="O15" s="72"/>
      <c r="P15" s="28"/>
      <c r="Q15" s="70"/>
      <c r="R15" s="29">
        <f>IF(Q14&gt;0,Q14-R$8,0)</f>
        <v>0</v>
      </c>
      <c r="S15" s="71"/>
    </row>
    <row r="16" spans="1:19" ht="12.75" customHeight="1">
      <c r="A16" s="68">
        <v>42331</v>
      </c>
      <c r="B16" s="69" t="s">
        <v>8</v>
      </c>
      <c r="C16" s="69"/>
      <c r="D16" s="68">
        <v>42332</v>
      </c>
      <c r="E16" s="69" t="s">
        <v>8</v>
      </c>
      <c r="F16" s="69"/>
      <c r="G16" s="68">
        <v>42333</v>
      </c>
      <c r="H16" s="69" t="s">
        <v>8</v>
      </c>
      <c r="I16" s="69"/>
      <c r="J16" s="68">
        <v>42334</v>
      </c>
      <c r="K16" s="69" t="s">
        <v>8</v>
      </c>
      <c r="L16" s="69"/>
      <c r="M16" s="68">
        <v>42335</v>
      </c>
      <c r="N16" s="69" t="s">
        <v>8</v>
      </c>
      <c r="O16" s="69"/>
      <c r="P16" s="26"/>
      <c r="Q16" s="70">
        <f>(IF(ISNUMBER(B17),B17,0)+IF(ISNUMBER(E17),E17,0)+IF(ISNUMBER(H17),H17,0)+IF(ISNUMBER(K17),K17,0)+IF(ISNUMBER(N17),N17,0))</f>
        <v>0</v>
      </c>
      <c r="R16" s="30"/>
      <c r="S16" s="71">
        <f>IF(R17&lt;=0,0,IF(R17&gt;0,TEXT(R17,"hh:mm")))</f>
        <v>0</v>
      </c>
    </row>
    <row r="17" spans="1:19" ht="12.75" customHeight="1">
      <c r="A17" s="68"/>
      <c r="B17" s="72"/>
      <c r="C17" s="72"/>
      <c r="D17" s="68"/>
      <c r="E17" s="72"/>
      <c r="F17" s="72"/>
      <c r="G17" s="68"/>
      <c r="H17" s="72"/>
      <c r="I17" s="72"/>
      <c r="J17" s="68"/>
      <c r="K17" s="72"/>
      <c r="L17" s="72"/>
      <c r="M17" s="68"/>
      <c r="N17" s="72"/>
      <c r="O17" s="72"/>
      <c r="P17" s="28"/>
      <c r="Q17" s="70"/>
      <c r="R17" s="29">
        <f>IF(Q16&gt;0,Q16-R$8,0)</f>
        <v>0</v>
      </c>
      <c r="S17" s="71"/>
    </row>
    <row r="18" spans="1:19" ht="12.75" customHeight="1">
      <c r="A18" s="68">
        <v>42338</v>
      </c>
      <c r="B18" s="69" t="s">
        <v>8</v>
      </c>
      <c r="C18" s="69"/>
      <c r="D18" s="68">
        <v>42339</v>
      </c>
      <c r="E18" s="69" t="s">
        <v>8</v>
      </c>
      <c r="F18" s="69"/>
      <c r="G18" s="68">
        <v>42340</v>
      </c>
      <c r="H18" s="69" t="s">
        <v>8</v>
      </c>
      <c r="I18" s="69"/>
      <c r="J18" s="68">
        <v>42341</v>
      </c>
      <c r="K18" s="69" t="s">
        <v>8</v>
      </c>
      <c r="L18" s="69"/>
      <c r="M18" s="68">
        <v>42342</v>
      </c>
      <c r="N18" s="69" t="s">
        <v>8</v>
      </c>
      <c r="O18" s="69"/>
      <c r="P18" s="26"/>
      <c r="Q18" s="70">
        <f>(IF(ISNUMBER(B19),B19,0)+IF(ISNUMBER(E19),E19,0)+IF(ISNUMBER(H19),H19,0)+IF(ISNUMBER(K19),K19,0)+IF(ISNUMBER(N19),N19,0))</f>
        <v>0</v>
      </c>
      <c r="R18" s="30"/>
      <c r="S18" s="71">
        <f>IF(R19&lt;=0,0,IF(R19&gt;0,TEXT(R19,"hh:mm")))</f>
        <v>0</v>
      </c>
    </row>
    <row r="19" spans="1:19" ht="12.75" customHeight="1">
      <c r="A19" s="68"/>
      <c r="B19" s="72"/>
      <c r="C19" s="72"/>
      <c r="D19" s="68"/>
      <c r="E19" s="72"/>
      <c r="F19" s="72"/>
      <c r="G19" s="68"/>
      <c r="H19" s="72"/>
      <c r="I19" s="72"/>
      <c r="J19" s="68"/>
      <c r="K19" s="72"/>
      <c r="L19" s="72"/>
      <c r="M19" s="68"/>
      <c r="N19" s="72"/>
      <c r="O19" s="72"/>
      <c r="P19" s="28"/>
      <c r="Q19" s="70"/>
      <c r="R19" s="29">
        <f>IF(Q18&gt;0,Q18-R$8,0)</f>
        <v>0</v>
      </c>
      <c r="S19" s="71"/>
    </row>
    <row r="20" spans="1:19" ht="12.75" customHeight="1">
      <c r="A20" s="68">
        <v>42345</v>
      </c>
      <c r="B20" s="69" t="s">
        <v>8</v>
      </c>
      <c r="C20" s="69"/>
      <c r="D20" s="68">
        <v>42346</v>
      </c>
      <c r="E20" s="69" t="s">
        <v>8</v>
      </c>
      <c r="F20" s="69"/>
      <c r="G20" s="68">
        <v>42347</v>
      </c>
      <c r="H20" s="69" t="s">
        <v>8</v>
      </c>
      <c r="I20" s="69"/>
      <c r="J20" s="68">
        <v>42348</v>
      </c>
      <c r="K20" s="69" t="s">
        <v>8</v>
      </c>
      <c r="L20" s="69"/>
      <c r="M20" s="68">
        <v>42349</v>
      </c>
      <c r="N20" s="69" t="s">
        <v>8</v>
      </c>
      <c r="O20" s="69"/>
      <c r="P20" s="26"/>
      <c r="Q20" s="70">
        <f>(IF(ISNUMBER(B21),B21,0)+IF(ISNUMBER(E21),E21,0)+IF(ISNUMBER(H21),H21,0)+IF(ISNUMBER(K21),K21,0)+IF(ISNUMBER(N21),N21,0))</f>
        <v>0</v>
      </c>
      <c r="R20" s="30"/>
      <c r="S20" s="71">
        <f>IF(R21&lt;=0,0,IF(R21&gt;0,TEXT(R21,"hh:mm")))</f>
        <v>0</v>
      </c>
    </row>
    <row r="21" spans="1:19" ht="12.75" customHeight="1">
      <c r="A21" s="68"/>
      <c r="B21" s="72"/>
      <c r="C21" s="72"/>
      <c r="D21" s="68"/>
      <c r="E21" s="72"/>
      <c r="F21" s="72"/>
      <c r="G21" s="68"/>
      <c r="H21" s="72"/>
      <c r="I21" s="72"/>
      <c r="J21" s="68"/>
      <c r="K21" s="72"/>
      <c r="L21" s="72"/>
      <c r="M21" s="68"/>
      <c r="N21" s="72"/>
      <c r="O21" s="72"/>
      <c r="P21" s="28"/>
      <c r="Q21" s="70"/>
      <c r="R21" s="29">
        <f>IF(Q20&gt;0,Q20-R$8,0)</f>
        <v>0</v>
      </c>
      <c r="S21" s="71"/>
    </row>
    <row r="22" spans="1:19" ht="12.75" customHeight="1">
      <c r="A22" s="68">
        <v>42352</v>
      </c>
      <c r="B22" s="69" t="s">
        <v>8</v>
      </c>
      <c r="C22" s="69"/>
      <c r="D22" s="68">
        <v>42353</v>
      </c>
      <c r="E22" s="69" t="s">
        <v>8</v>
      </c>
      <c r="F22" s="69"/>
      <c r="G22" s="68">
        <v>42354</v>
      </c>
      <c r="H22" s="69" t="s">
        <v>8</v>
      </c>
      <c r="I22" s="69"/>
      <c r="J22" s="68">
        <v>42355</v>
      </c>
      <c r="K22" s="69" t="s">
        <v>8</v>
      </c>
      <c r="L22" s="69"/>
      <c r="M22" s="68">
        <v>42356</v>
      </c>
      <c r="N22" s="69" t="s">
        <v>8</v>
      </c>
      <c r="O22" s="69"/>
      <c r="P22" s="26"/>
      <c r="Q22" s="70">
        <f>(IF(ISNUMBER(B23),B23,0)+IF(ISNUMBER(E23),E23,0)+IF(ISNUMBER(H23),H23,0)+IF(ISNUMBER(K23),K23,0)+IF(ISNUMBER(N23),N23,0))</f>
        <v>0</v>
      </c>
      <c r="R22" s="30"/>
      <c r="S22" s="71">
        <f>IF(R23&lt;=0,0,IF(R23&gt;0,TEXT(R23,"hh:mm")))</f>
        <v>0</v>
      </c>
    </row>
    <row r="23" spans="1:19" ht="12.75" customHeight="1">
      <c r="A23" s="68"/>
      <c r="B23" s="72"/>
      <c r="C23" s="72"/>
      <c r="D23" s="68"/>
      <c r="E23" s="72"/>
      <c r="F23" s="72"/>
      <c r="G23" s="68"/>
      <c r="H23" s="72"/>
      <c r="I23" s="72"/>
      <c r="J23" s="68"/>
      <c r="K23" s="72"/>
      <c r="L23" s="72"/>
      <c r="M23" s="68"/>
      <c r="N23" s="72"/>
      <c r="O23" s="72"/>
      <c r="P23" s="28"/>
      <c r="Q23" s="70"/>
      <c r="R23" s="29">
        <f>IF(Q22&gt;0,Q22-R$8,0)</f>
        <v>0</v>
      </c>
      <c r="S23" s="71"/>
    </row>
    <row r="24" ht="12.75" customHeight="1">
      <c r="S24" s="17"/>
    </row>
    <row r="25" spans="1:19" ht="39" customHeight="1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Q25" s="31" t="s">
        <v>9</v>
      </c>
      <c r="R25" s="56">
        <f>IF(ISNUMBER(R11),R11,0)+IF(ISNUMBER(R13),R13,0)+IF(ISNUMBER(R15),R15,0)+IF(ISNUMBER(R17),R17,0)+IF(ISNUMBER(R19),R19,0)+IF(ISNUMBER(R21),R21,0)+IF(ISNUMBER(R23),R23,0)</f>
        <v>0</v>
      </c>
      <c r="S25" s="62">
        <f>S10+S12+S14+S16+S18+S20+S22</f>
        <v>0</v>
      </c>
    </row>
    <row r="26" spans="1:19" ht="14.25" customHeight="1">
      <c r="A26" s="49"/>
      <c r="Q26" s="57"/>
      <c r="R26" s="58"/>
      <c r="S26" s="63"/>
    </row>
    <row r="27" spans="1:19" s="59" customFormat="1" ht="39.75" customHeight="1">
      <c r="A27" s="76" t="s">
        <v>39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Q27" s="31" t="s">
        <v>23</v>
      </c>
      <c r="R27" s="60">
        <f>R25+'Période 1'!R25</f>
        <v>0</v>
      </c>
      <c r="S27" s="62">
        <f>'Période 1'!S25+'Période 2'!S25</f>
        <v>0</v>
      </c>
    </row>
    <row r="28" spans="1:6" ht="12.75" customHeight="1">
      <c r="A28" s="78"/>
      <c r="B28" s="78"/>
      <c r="C28" s="78"/>
      <c r="D28" s="78"/>
      <c r="E28" s="78"/>
      <c r="F28" s="78"/>
    </row>
    <row r="29" spans="1:14" ht="12.75" customHeight="1">
      <c r="A29" s="34" t="s">
        <v>10</v>
      </c>
      <c r="B29" s="35"/>
      <c r="C29" s="35"/>
      <c r="D29" s="35"/>
      <c r="E29" s="35"/>
      <c r="F29" s="35"/>
      <c r="G29" s="35"/>
      <c r="H29" s="36"/>
      <c r="I29" s="35"/>
      <c r="J29" s="35" t="s">
        <v>11</v>
      </c>
      <c r="K29" s="35"/>
      <c r="L29" s="35"/>
      <c r="M29" s="35"/>
      <c r="N29" s="37"/>
    </row>
    <row r="30" spans="1:14" ht="12.75" customHeight="1">
      <c r="A30" s="38" t="s">
        <v>12</v>
      </c>
      <c r="B30" s="39"/>
      <c r="C30" s="39"/>
      <c r="D30" s="39"/>
      <c r="E30" s="39"/>
      <c r="F30" s="39"/>
      <c r="G30" s="39"/>
      <c r="H30" s="9"/>
      <c r="I30" s="39"/>
      <c r="J30" s="9" t="s">
        <v>13</v>
      </c>
      <c r="K30" s="39"/>
      <c r="L30" s="39"/>
      <c r="M30" s="39"/>
      <c r="N30" s="40"/>
    </row>
    <row r="31" spans="1:14" ht="12.75" customHeight="1">
      <c r="A31" s="41" t="s">
        <v>26</v>
      </c>
      <c r="B31" s="39" t="s">
        <v>27</v>
      </c>
      <c r="C31" s="39"/>
      <c r="D31" s="39"/>
      <c r="E31" s="39"/>
      <c r="F31" s="39"/>
      <c r="G31" s="39"/>
      <c r="H31" s="39"/>
      <c r="I31" s="39"/>
      <c r="J31" s="39" t="s">
        <v>14</v>
      </c>
      <c r="K31" s="39"/>
      <c r="L31" s="39"/>
      <c r="M31" s="39"/>
      <c r="N31" s="40"/>
    </row>
    <row r="32" spans="1:14" ht="12.75" customHeight="1">
      <c r="A32" s="41" t="s">
        <v>15</v>
      </c>
      <c r="B32" s="42" t="s">
        <v>16</v>
      </c>
      <c r="C32" s="39"/>
      <c r="D32" s="39"/>
      <c r="E32" s="39"/>
      <c r="F32" s="39"/>
      <c r="G32" s="39"/>
      <c r="H32" s="39"/>
      <c r="I32" s="39"/>
      <c r="J32" s="39" t="s">
        <v>17</v>
      </c>
      <c r="K32" s="39"/>
      <c r="L32" s="39"/>
      <c r="M32" s="39"/>
      <c r="N32" s="40"/>
    </row>
    <row r="33" spans="1:14" ht="12.75" customHeight="1">
      <c r="A33" s="4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</row>
    <row r="34" spans="1:14" ht="12.75" customHeight="1">
      <c r="A34" s="43" t="s">
        <v>18</v>
      </c>
      <c r="B34" s="39"/>
      <c r="C34" s="39"/>
      <c r="D34" s="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ht="12.75" customHeight="1">
      <c r="A35" s="43" t="s">
        <v>19</v>
      </c>
      <c r="B35" s="39"/>
      <c r="C35" s="39"/>
      <c r="D35" s="44" t="s">
        <v>20</v>
      </c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2.75" customHeight="1">
      <c r="A36" s="43"/>
      <c r="B36" s="39"/>
      <c r="C36" s="39"/>
      <c r="D36" s="44"/>
      <c r="E36" s="39"/>
      <c r="F36" s="39"/>
      <c r="G36" s="39"/>
      <c r="H36" s="45" t="s">
        <v>21</v>
      </c>
      <c r="I36" s="39"/>
      <c r="J36" s="39"/>
      <c r="K36" s="39"/>
      <c r="L36" s="39"/>
      <c r="M36" s="39"/>
      <c r="N36" s="40"/>
    </row>
    <row r="37" spans="1:14" ht="12.75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7" ht="12.75" customHeight="1">
      <c r="A38" s="64" t="s">
        <v>22</v>
      </c>
      <c r="B38" s="64"/>
      <c r="C38" s="64"/>
      <c r="D38" s="64"/>
      <c r="E38" s="64"/>
      <c r="F38" s="64"/>
      <c r="G38" s="39"/>
    </row>
    <row r="39" spans="3:8" ht="12.75" customHeight="1">
      <c r="C39" s="78"/>
      <c r="D39" s="78"/>
      <c r="E39" s="78"/>
      <c r="F39" s="78"/>
      <c r="G39" s="78"/>
      <c r="H39" s="78"/>
    </row>
  </sheetData>
  <sheetProtection/>
  <mergeCells count="128">
    <mergeCell ref="N10:O10"/>
    <mergeCell ref="Q10:Q11"/>
    <mergeCell ref="M9:O9"/>
    <mergeCell ref="A10:A11"/>
    <mergeCell ref="B10:C10"/>
    <mergeCell ref="D10:D11"/>
    <mergeCell ref="A9:C9"/>
    <mergeCell ref="D9:F9"/>
    <mergeCell ref="G9:I9"/>
    <mergeCell ref="J9:L9"/>
    <mergeCell ref="E10:F10"/>
    <mergeCell ref="G10:G11"/>
    <mergeCell ref="S10:S11"/>
    <mergeCell ref="B11:C11"/>
    <mergeCell ref="E11:F11"/>
    <mergeCell ref="H11:I11"/>
    <mergeCell ref="K11:L11"/>
    <mergeCell ref="N11:O11"/>
    <mergeCell ref="H10:I10"/>
    <mergeCell ref="J10:J11"/>
    <mergeCell ref="K10:L10"/>
    <mergeCell ref="M10:M11"/>
    <mergeCell ref="G12:G13"/>
    <mergeCell ref="H12:I12"/>
    <mergeCell ref="J12:J13"/>
    <mergeCell ref="B13:C13"/>
    <mergeCell ref="E13:F13"/>
    <mergeCell ref="H13:I13"/>
    <mergeCell ref="A12:A13"/>
    <mergeCell ref="B12:C12"/>
    <mergeCell ref="D12:D13"/>
    <mergeCell ref="E12:F12"/>
    <mergeCell ref="Q12:Q13"/>
    <mergeCell ref="S12:S13"/>
    <mergeCell ref="K13:L13"/>
    <mergeCell ref="N13:O13"/>
    <mergeCell ref="K12:L12"/>
    <mergeCell ref="M12:M13"/>
    <mergeCell ref="N12:O12"/>
    <mergeCell ref="G14:G15"/>
    <mergeCell ref="H14:I14"/>
    <mergeCell ref="B15:C15"/>
    <mergeCell ref="E15:F15"/>
    <mergeCell ref="H15:I15"/>
    <mergeCell ref="A14:A15"/>
    <mergeCell ref="B14:C14"/>
    <mergeCell ref="D14:D15"/>
    <mergeCell ref="E14:F14"/>
    <mergeCell ref="Q14:Q15"/>
    <mergeCell ref="S14:S15"/>
    <mergeCell ref="K15:L15"/>
    <mergeCell ref="N15:O15"/>
    <mergeCell ref="J14:J15"/>
    <mergeCell ref="K14:L14"/>
    <mergeCell ref="M14:M15"/>
    <mergeCell ref="N14:O14"/>
    <mergeCell ref="G16:G17"/>
    <mergeCell ref="H16:I16"/>
    <mergeCell ref="B17:C17"/>
    <mergeCell ref="E17:F17"/>
    <mergeCell ref="H17:I17"/>
    <mergeCell ref="A16:A17"/>
    <mergeCell ref="B16:C16"/>
    <mergeCell ref="D16:D17"/>
    <mergeCell ref="E16:F16"/>
    <mergeCell ref="Q16:Q17"/>
    <mergeCell ref="S16:S17"/>
    <mergeCell ref="K17:L17"/>
    <mergeCell ref="N17:O17"/>
    <mergeCell ref="J16:J17"/>
    <mergeCell ref="K16:L16"/>
    <mergeCell ref="M16:M17"/>
    <mergeCell ref="N16:O16"/>
    <mergeCell ref="G18:G19"/>
    <mergeCell ref="H18:I18"/>
    <mergeCell ref="B19:C19"/>
    <mergeCell ref="E19:F19"/>
    <mergeCell ref="H19:I19"/>
    <mergeCell ref="A18:A19"/>
    <mergeCell ref="B18:C18"/>
    <mergeCell ref="D18:D19"/>
    <mergeCell ref="E18:F18"/>
    <mergeCell ref="Q18:Q19"/>
    <mergeCell ref="S18:S19"/>
    <mergeCell ref="K19:L19"/>
    <mergeCell ref="N19:O19"/>
    <mergeCell ref="J18:J19"/>
    <mergeCell ref="K18:L18"/>
    <mergeCell ref="M18:M19"/>
    <mergeCell ref="N18:O18"/>
    <mergeCell ref="G20:G21"/>
    <mergeCell ref="H20:I20"/>
    <mergeCell ref="B21:C21"/>
    <mergeCell ref="E21:F21"/>
    <mergeCell ref="H21:I21"/>
    <mergeCell ref="A20:A21"/>
    <mergeCell ref="B20:C20"/>
    <mergeCell ref="D20:D21"/>
    <mergeCell ref="E20:F20"/>
    <mergeCell ref="Q20:Q21"/>
    <mergeCell ref="S20:S21"/>
    <mergeCell ref="K21:L21"/>
    <mergeCell ref="N21:O21"/>
    <mergeCell ref="J20:J21"/>
    <mergeCell ref="K20:L20"/>
    <mergeCell ref="M20:M21"/>
    <mergeCell ref="N20:O20"/>
    <mergeCell ref="A22:A23"/>
    <mergeCell ref="B22:C22"/>
    <mergeCell ref="D22:D23"/>
    <mergeCell ref="E22:F22"/>
    <mergeCell ref="B23:C23"/>
    <mergeCell ref="E23:F23"/>
    <mergeCell ref="N22:O22"/>
    <mergeCell ref="Q22:Q23"/>
    <mergeCell ref="S22:S23"/>
    <mergeCell ref="K23:L23"/>
    <mergeCell ref="N23:O23"/>
    <mergeCell ref="A27:O27"/>
    <mergeCell ref="C39:H39"/>
    <mergeCell ref="J22:J23"/>
    <mergeCell ref="K22:L22"/>
    <mergeCell ref="M22:M23"/>
    <mergeCell ref="G22:G23"/>
    <mergeCell ref="H22:I22"/>
    <mergeCell ref="H23:I23"/>
    <mergeCell ref="A25:N25"/>
    <mergeCell ref="A28:F28"/>
  </mergeCells>
  <conditionalFormatting sqref="R27 R25 R11 R23 R21 R15 R17 R19 R13">
    <cfRule type="cellIs" priority="5" dxfId="1" operator="greaterThan" stopIfTrue="1">
      <formula>0</formula>
    </cfRule>
    <cfRule type="cellIs" priority="6" dxfId="0" operator="lessThanOrEqual" stopIfTrue="1">
      <formula>0</formula>
    </cfRule>
  </conditionalFormatting>
  <conditionalFormatting sqref="B10:C10 N22:P22 B14:C14 B16:C16 B18:C18 B20:C20 B22:C22 E10:F10 N14:P14 E14:F14 E16:F16 E18:F18 E20:F20 E22:F22 H10:I10 N16:P16 H14:I14 H16:I16 H18:I18 H20:I20 H22:I22 K10:L10 N18:P18 K14:L14 K16:L16 K18:L18 K20:L20 K22:L22 N10:P10 N20:P20 N12:P12 B12:C12 E12:F12 H12:I12 K12:L12">
    <cfRule type="cellIs" priority="7" dxfId="4" operator="equal" stopIfTrue="1">
      <formula>"école"</formula>
    </cfRule>
  </conditionalFormatting>
  <dataValidations count="1">
    <dataValidation type="time" allowBlank="1" showErrorMessage="1" errorTitle="Erreur de saisie" error="Soit le format horaire n'est pas respecté, soit l'horaire saisi est ... impossible pour une journée..." sqref="B11:C11 E11:F11 H11:I11 K11:L11 N11:P11 E23:F23 N23:P23 H23:I23 K23:L23 B15:C15 E15:F15 H15:I15 K15:L15 N15:P15 B17:C17 E17:F17 H17:I17 K17:L17 N17:P17 B19:C19 E19:F19 H19:I19 K19:L19 N19:P19 B21:C21 E21:F21 H21:I21 K21:L21 N21:P21 B23:C23 E13:F13 N13:P13 H13:I13 K13:L13 B13:C13">
      <formula1>0.02082175925925926</formula1>
      <formula2>0.3333217592592593</formula2>
    </dataValidation>
  </dataValidations>
  <printOptions/>
  <pageMargins left="1.27" right="0.5118055555555555" top="1.1902777777777778" bottom="0.5604166666666667" header="0.19027777777777777" footer="0.1701388888888889"/>
  <pageSetup fitToHeight="1" fitToWidth="1" horizontalDpi="300" verticalDpi="300" orientation="landscape" paperSize="9" scale="74" r:id="rId1"/>
  <headerFooter alignWithMargins="0">
    <oddHeader>&amp;LDivision des personnels enseignants 1er degré
DPE6&amp;CTABLEAU INDIVIDUEL DE SUIVI DES HEURES &amp;"Arial,Gras"D'ENSEIGNEMENT &amp;"Arial,Normal"REALISEES</oddHeader>
    <oddFooter>&amp;CDirection des services départementaux de l'éducation nationale de la Somme - Année scolaire 2015–2016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trabouil</dc:creator>
  <cp:keywords/>
  <dc:description/>
  <cp:lastModifiedBy>conscestaff</cp:lastModifiedBy>
  <cp:lastPrinted>2015-09-07T09:05:34Z</cp:lastPrinted>
  <dcterms:created xsi:type="dcterms:W3CDTF">2014-10-24T12:37:36Z</dcterms:created>
  <dcterms:modified xsi:type="dcterms:W3CDTF">2015-09-09T11:29:28Z</dcterms:modified>
  <cp:category/>
  <cp:version/>
  <cp:contentType/>
  <cp:contentStatus/>
</cp:coreProperties>
</file>