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8675" windowHeight="10980" activeTab="0"/>
  </bookViews>
  <sheets>
    <sheet name="DGH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<sst xmlns="http://schemas.openxmlformats.org/spreadsheetml/2006/main" count="29" uniqueCount="24">
  <si>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Etablissement</t>
  </si>
  <si>
    <t>TOTAL</t>
  </si>
  <si>
    <t>Prev. Eff.</t>
  </si>
  <si>
    <t>HP</t>
  </si>
  <si>
    <t>HSA</t>
  </si>
  <si>
    <t>% HS</t>
  </si>
  <si>
    <t>Total</t>
  </si>
  <si>
    <t>Maine de Biran</t>
  </si>
  <si>
    <t>Excideuil</t>
  </si>
  <si>
    <t>Nontron</t>
  </si>
  <si>
    <t>A. Claveille</t>
  </si>
  <si>
    <t>Bertran de Born</t>
  </si>
  <si>
    <t>Jay de Beaufort</t>
  </si>
  <si>
    <t>L. Gatet</t>
  </si>
  <si>
    <t>Ribérac</t>
  </si>
  <si>
    <t>Sarlat</t>
  </si>
  <si>
    <t>Terrasson</t>
  </si>
  <si>
    <t>DSDEN24/DSM2</t>
  </si>
  <si>
    <t>Structures et effectifs des lycées généraux et technologiques</t>
  </si>
  <si>
    <t>DGH NOTIFIEE RENTREE 2014</t>
  </si>
  <si>
    <t>DGH NOTIFIEE RENTREE 2015</t>
  </si>
  <si>
    <t>IMP</t>
  </si>
  <si>
    <t>CTSD repli du 13 février 2015</t>
  </si>
  <si>
    <t>Réalisé le 10 février 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</si>
</sst>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-* #,##0.0\ _€_-;\-* #,##0.0\ _€_-;_-* &quot;-&quot;??\ _€_-;_-@_-"/>
    <numFmt numFmtId="171" formatCode="_-* #,##0.0\ _€_-;\-* #,##0.0\ _€_-;_-* &quot;-&quot;?\ _€_-;_-@_-"/>
    <numFmt numFmtId="172" formatCode="0.0%"/>
  </numFmts>
  <fonts count="42">
    <font>
      <sz val="10"/>
      <name val="Arial"/>
      <family val="0"/>
    </font>
    <font>
      <b/>
      <sz val="10"/>
      <name val="Candara"/>
      <family val="2"/>
    </font>
    <font>
      <sz val="10"/>
      <name val="Candara"/>
      <family val="2"/>
    </font>
    <font>
      <sz val="8"/>
      <name val="Arial"/>
      <family val="2"/>
    </font>
    <font>
      <b/>
      <sz val="10"/>
      <color indexed="8"/>
      <name val="Candara"/>
      <family val="2"/>
    </font>
    <font>
      <i/>
      <sz val="12"/>
      <name val="Candar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0" fillId="0" borderId="0">
      <alignment/>
      <protection/>
    </xf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6">
    <xf numFmtId="0" fontId="0" fillId="0" borderId="0" xfId="0" applyAlignment="1">
      <alignment/>
    </xf>
    <xf numFmtId="0" fontId="2" fillId="33" borderId="10" xfId="44" applyFont="1" applyFill="1" applyBorder="1">
      <alignment/>
      <protection/>
    </xf>
    <xf numFmtId="2" fontId="2" fillId="0" borderId="11" xfId="44" applyNumberFormat="1" applyFont="1" applyFill="1" applyBorder="1" applyAlignment="1">
      <alignment horizontal="center"/>
      <protection/>
    </xf>
    <xf numFmtId="2" fontId="2" fillId="0" borderId="12" xfId="44" applyNumberFormat="1" applyFont="1" applyFill="1" applyBorder="1" applyAlignment="1">
      <alignment horizontal="center"/>
      <protection/>
    </xf>
    <xf numFmtId="2" fontId="2" fillId="0" borderId="13" xfId="44" applyNumberFormat="1" applyFont="1" applyFill="1" applyBorder="1" applyAlignment="1">
      <alignment horizontal="center"/>
      <protection/>
    </xf>
    <xf numFmtId="0" fontId="1" fillId="34" borderId="14" xfId="44" applyFont="1" applyFill="1" applyBorder="1">
      <alignment/>
      <protection/>
    </xf>
    <xf numFmtId="2" fontId="1" fillId="34" borderId="15" xfId="44" applyNumberFormat="1" applyFont="1" applyFill="1" applyBorder="1" applyAlignment="1">
      <alignment horizontal="center"/>
      <protection/>
    </xf>
    <xf numFmtId="0" fontId="1" fillId="34" borderId="16" xfId="44" applyNumberFormat="1" applyFont="1" applyFill="1" applyBorder="1" applyAlignment="1">
      <alignment horizontal="center"/>
      <protection/>
    </xf>
    <xf numFmtId="0" fontId="2" fillId="33" borderId="17" xfId="44" applyFont="1" applyFill="1" applyBorder="1">
      <alignment/>
      <protection/>
    </xf>
    <xf numFmtId="0" fontId="2" fillId="33" borderId="18" xfId="44" applyFont="1" applyFill="1" applyBorder="1">
      <alignment/>
      <protection/>
    </xf>
    <xf numFmtId="0" fontId="2" fillId="33" borderId="19" xfId="44" applyFont="1" applyFill="1" applyBorder="1">
      <alignment/>
      <protection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169" fontId="0" fillId="0" borderId="12" xfId="44" applyNumberFormat="1" applyFont="1" applyFill="1" applyBorder="1" applyAlignment="1">
      <alignment horizontal="center"/>
      <protection/>
    </xf>
    <xf numFmtId="169" fontId="0" fillId="0" borderId="20" xfId="44" applyNumberFormat="1" applyFont="1" applyFill="1" applyBorder="1" applyAlignment="1">
      <alignment horizontal="center"/>
      <protection/>
    </xf>
    <xf numFmtId="169" fontId="0" fillId="0" borderId="21" xfId="44" applyNumberFormat="1" applyFont="1" applyFill="1" applyBorder="1" applyAlignment="1">
      <alignment horizontal="center"/>
      <protection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33" borderId="16" xfId="44" applyFont="1" applyFill="1" applyBorder="1" applyAlignment="1">
      <alignment horizontal="center"/>
      <protection/>
    </xf>
    <xf numFmtId="0" fontId="2" fillId="33" borderId="15" xfId="44" applyFont="1" applyFill="1" applyBorder="1" applyAlignment="1">
      <alignment horizontal="center"/>
      <protection/>
    </xf>
    <xf numFmtId="0" fontId="2" fillId="33" borderId="25" xfId="44" applyFont="1" applyFill="1" applyBorder="1" applyAlignment="1">
      <alignment horizontal="center"/>
      <protection/>
    </xf>
    <xf numFmtId="169" fontId="2" fillId="0" borderId="0" xfId="0" applyNumberFormat="1" applyFont="1" applyAlignment="1">
      <alignment/>
    </xf>
    <xf numFmtId="169" fontId="2" fillId="0" borderId="26" xfId="44" applyNumberFormat="1" applyFont="1" applyFill="1" applyBorder="1" applyAlignment="1">
      <alignment horizontal="center"/>
      <protection/>
    </xf>
    <xf numFmtId="169" fontId="2" fillId="0" borderId="27" xfId="44" applyNumberFormat="1" applyFont="1" applyFill="1" applyBorder="1" applyAlignment="1">
      <alignment horizontal="center"/>
      <protection/>
    </xf>
    <xf numFmtId="0" fontId="2" fillId="33" borderId="22" xfId="44" applyFont="1" applyFill="1" applyBorder="1" applyAlignment="1">
      <alignment horizontal="center"/>
      <protection/>
    </xf>
    <xf numFmtId="0" fontId="2" fillId="33" borderId="28" xfId="44" applyFont="1" applyFill="1" applyBorder="1" applyAlignment="1">
      <alignment horizontal="center"/>
      <protection/>
    </xf>
    <xf numFmtId="0" fontId="2" fillId="33" borderId="29" xfId="44" applyFont="1" applyFill="1" applyBorder="1" applyAlignment="1">
      <alignment horizontal="center"/>
      <protection/>
    </xf>
    <xf numFmtId="0" fontId="1" fillId="34" borderId="30" xfId="44" applyNumberFormat="1" applyFont="1" applyFill="1" applyBorder="1" applyAlignment="1">
      <alignment horizontal="center"/>
      <protection/>
    </xf>
    <xf numFmtId="2" fontId="1" fillId="34" borderId="31" xfId="44" applyNumberFormat="1" applyFont="1" applyFill="1" applyBorder="1" applyAlignment="1">
      <alignment horizontal="center"/>
      <protection/>
    </xf>
    <xf numFmtId="169" fontId="1" fillId="34" borderId="32" xfId="44" applyNumberFormat="1" applyFont="1" applyFill="1" applyBorder="1" applyAlignment="1">
      <alignment horizontal="center"/>
      <protection/>
    </xf>
    <xf numFmtId="0" fontId="5" fillId="0" borderId="33" xfId="0" applyFont="1" applyBorder="1" applyAlignment="1">
      <alignment horizontal="center"/>
    </xf>
    <xf numFmtId="2" fontId="2" fillId="0" borderId="20" xfId="44" applyNumberFormat="1" applyFont="1" applyFill="1" applyBorder="1" applyAlignment="1">
      <alignment horizontal="center"/>
      <protection/>
    </xf>
    <xf numFmtId="169" fontId="2" fillId="0" borderId="34" xfId="44" applyNumberFormat="1" applyFont="1" applyFill="1" applyBorder="1" applyAlignment="1">
      <alignment horizontal="center"/>
      <protection/>
    </xf>
    <xf numFmtId="169" fontId="2" fillId="0" borderId="35" xfId="44" applyNumberFormat="1" applyFont="1" applyFill="1" applyBorder="1" applyAlignment="1">
      <alignment horizontal="center"/>
      <protection/>
    </xf>
    <xf numFmtId="2" fontId="2" fillId="0" borderId="21" xfId="44" applyNumberFormat="1" applyFont="1" applyFill="1" applyBorder="1" applyAlignment="1">
      <alignment horizontal="center"/>
      <protection/>
    </xf>
    <xf numFmtId="169" fontId="2" fillId="0" borderId="36" xfId="44" applyNumberFormat="1" applyFont="1" applyFill="1" applyBorder="1" applyAlignment="1">
      <alignment horizontal="center"/>
      <protection/>
    </xf>
    <xf numFmtId="169" fontId="1" fillId="34" borderId="37" xfId="44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169" fontId="41" fillId="0" borderId="20" xfId="44" applyNumberFormat="1" applyFont="1" applyFill="1" applyBorder="1" applyAlignment="1">
      <alignment horizontal="center"/>
      <protection/>
    </xf>
    <xf numFmtId="169" fontId="41" fillId="0" borderId="12" xfId="44" applyNumberFormat="1" applyFont="1" applyFill="1" applyBorder="1" applyAlignment="1">
      <alignment horizontal="center"/>
      <protection/>
    </xf>
    <xf numFmtId="169" fontId="41" fillId="0" borderId="21" xfId="44" applyNumberFormat="1" applyFont="1" applyFill="1" applyBorder="1" applyAlignment="1">
      <alignment horizont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 2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J18" sqref="J18"/>
    </sheetView>
  </sheetViews>
  <sheetFormatPr defaultColWidth="11.421875" defaultRowHeight="12.75"/>
  <cols>
    <col min="1" max="1" width="14.8515625" style="11" customWidth="1"/>
    <col min="2" max="6" width="11.421875" style="11" customWidth="1"/>
    <col min="7" max="7" width="11.28125" style="11" customWidth="1"/>
    <col min="8" max="16384" width="11.421875" style="11" customWidth="1"/>
  </cols>
  <sheetData>
    <row r="1" ht="12.75">
      <c r="A1" s="11" t="s">
        <v>17</v>
      </c>
    </row>
    <row r="2" ht="12.75">
      <c r="A2" s="11" t="s">
        <v>23</v>
      </c>
    </row>
    <row r="4" spans="1:6" ht="12.75" customHeight="1">
      <c r="A4" s="39" t="s">
        <v>22</v>
      </c>
      <c r="B4" s="39"/>
      <c r="C4" s="39"/>
      <c r="D4" s="12"/>
      <c r="E4" s="12"/>
      <c r="F4" s="12"/>
    </row>
    <row r="5" spans="1:6" ht="12.75" customHeight="1">
      <c r="A5" s="39" t="s">
        <v>18</v>
      </c>
      <c r="B5" s="39"/>
      <c r="C5" s="39"/>
      <c r="D5" s="39"/>
      <c r="E5" s="39"/>
      <c r="F5" s="12"/>
    </row>
    <row r="6" spans="1:6" ht="13.5" thickBot="1">
      <c r="A6" s="12"/>
      <c r="B6" s="12"/>
      <c r="C6" s="12"/>
      <c r="D6" s="12"/>
      <c r="E6" s="12"/>
      <c r="F6" s="12"/>
    </row>
    <row r="7" spans="1:12" ht="13.5" customHeight="1" thickBot="1">
      <c r="A7" s="12"/>
      <c r="B7" s="40" t="s">
        <v>19</v>
      </c>
      <c r="C7" s="41"/>
      <c r="D7" s="41"/>
      <c r="E7" s="41"/>
      <c r="F7" s="42"/>
      <c r="G7" s="40" t="s">
        <v>20</v>
      </c>
      <c r="H7" s="41"/>
      <c r="I7" s="41"/>
      <c r="J7" s="41"/>
      <c r="K7" s="41"/>
      <c r="L7" s="42"/>
    </row>
    <row r="8" spans="1:12" ht="13.5" thickBot="1">
      <c r="A8" s="1" t="s">
        <v>0</v>
      </c>
      <c r="B8" s="20" t="s">
        <v>2</v>
      </c>
      <c r="C8" s="21" t="s">
        <v>3</v>
      </c>
      <c r="D8" s="21" t="s">
        <v>4</v>
      </c>
      <c r="E8" s="21" t="s">
        <v>6</v>
      </c>
      <c r="F8" s="22" t="s">
        <v>5</v>
      </c>
      <c r="G8" s="26" t="s">
        <v>2</v>
      </c>
      <c r="H8" s="27" t="s">
        <v>3</v>
      </c>
      <c r="I8" s="27" t="s">
        <v>4</v>
      </c>
      <c r="J8" s="27" t="s">
        <v>21</v>
      </c>
      <c r="K8" s="27" t="s">
        <v>6</v>
      </c>
      <c r="L8" s="28" t="s">
        <v>5</v>
      </c>
    </row>
    <row r="9" spans="1:14" ht="15.75">
      <c r="A9" s="8" t="s">
        <v>7</v>
      </c>
      <c r="B9" s="16">
        <v>1535</v>
      </c>
      <c r="C9" s="2">
        <v>1948</v>
      </c>
      <c r="D9" s="2">
        <v>194</v>
      </c>
      <c r="E9" s="2">
        <v>2142</v>
      </c>
      <c r="F9" s="24">
        <v>9.056956115779645</v>
      </c>
      <c r="G9" s="32">
        <v>1524</v>
      </c>
      <c r="H9" s="14">
        <v>1867.5</v>
      </c>
      <c r="I9" s="14">
        <v>188</v>
      </c>
      <c r="J9" s="43">
        <v>12</v>
      </c>
      <c r="K9" s="33">
        <f>J9+I9+H9</f>
        <v>2067.5</v>
      </c>
      <c r="L9" s="34">
        <f>(I9*100)/K9</f>
        <v>9.09310761789601</v>
      </c>
      <c r="M9" s="23"/>
      <c r="N9" s="23"/>
    </row>
    <row r="10" spans="1:14" ht="15.75">
      <c r="A10" s="9" t="s">
        <v>8</v>
      </c>
      <c r="B10" s="17">
        <v>157</v>
      </c>
      <c r="C10" s="3">
        <v>265.5</v>
      </c>
      <c r="D10" s="3">
        <v>14.5</v>
      </c>
      <c r="E10" s="3">
        <v>280</v>
      </c>
      <c r="F10" s="24">
        <v>5.178571428571429</v>
      </c>
      <c r="G10" s="17">
        <v>155</v>
      </c>
      <c r="H10" s="13">
        <v>272.5</v>
      </c>
      <c r="I10" s="13">
        <v>18</v>
      </c>
      <c r="J10" s="13">
        <v>1</v>
      </c>
      <c r="K10" s="3">
        <f aca="true" t="shared" si="0" ref="K10:K18">J10+I10+H10</f>
        <v>291.5</v>
      </c>
      <c r="L10" s="35">
        <f aca="true" t="shared" si="1" ref="L10:L19">(I10*100)/K10</f>
        <v>6.174957118353345</v>
      </c>
      <c r="M10" s="23"/>
      <c r="N10" s="23"/>
    </row>
    <row r="11" spans="1:14" ht="15.75">
      <c r="A11" s="9" t="s">
        <v>9</v>
      </c>
      <c r="B11" s="17">
        <v>340</v>
      </c>
      <c r="C11" s="3">
        <v>473</v>
      </c>
      <c r="D11" s="3">
        <v>25.5</v>
      </c>
      <c r="E11" s="3">
        <v>498.5</v>
      </c>
      <c r="F11" s="24">
        <v>5.1153460381143425</v>
      </c>
      <c r="G11" s="17">
        <v>344</v>
      </c>
      <c r="H11" s="13">
        <v>438</v>
      </c>
      <c r="I11" s="13">
        <v>26</v>
      </c>
      <c r="J11" s="44">
        <v>3</v>
      </c>
      <c r="K11" s="3">
        <f t="shared" si="0"/>
        <v>467</v>
      </c>
      <c r="L11" s="35">
        <f t="shared" si="1"/>
        <v>5.56745182012848</v>
      </c>
      <c r="M11" s="23"/>
      <c r="N11" s="23"/>
    </row>
    <row r="12" spans="1:14" ht="15.75">
      <c r="A12" s="9" t="s">
        <v>10</v>
      </c>
      <c r="B12" s="17">
        <v>824</v>
      </c>
      <c r="C12" s="3">
        <v>1464</v>
      </c>
      <c r="D12" s="3">
        <v>150.5</v>
      </c>
      <c r="E12" s="3">
        <v>1614.5</v>
      </c>
      <c r="F12" s="24">
        <v>9.321771446268194</v>
      </c>
      <c r="G12" s="17">
        <v>921</v>
      </c>
      <c r="H12" s="13">
        <v>1535</v>
      </c>
      <c r="I12" s="13">
        <v>171</v>
      </c>
      <c r="J12" s="44">
        <v>6</v>
      </c>
      <c r="K12" s="3">
        <f t="shared" si="0"/>
        <v>1712</v>
      </c>
      <c r="L12" s="35">
        <f t="shared" si="1"/>
        <v>9.988317757009346</v>
      </c>
      <c r="M12" s="23"/>
      <c r="N12" s="23"/>
    </row>
    <row r="13" spans="1:14" ht="15.75">
      <c r="A13" s="9" t="s">
        <v>11</v>
      </c>
      <c r="B13" s="18">
        <v>888</v>
      </c>
      <c r="C13" s="3">
        <v>1196.5</v>
      </c>
      <c r="D13" s="3">
        <v>120</v>
      </c>
      <c r="E13" s="3">
        <v>1316.5</v>
      </c>
      <c r="F13" s="24">
        <v>9.115077857956704</v>
      </c>
      <c r="G13" s="18">
        <v>960</v>
      </c>
      <c r="H13" s="13">
        <v>1248.5</v>
      </c>
      <c r="I13" s="13">
        <v>157</v>
      </c>
      <c r="J13" s="44">
        <v>8</v>
      </c>
      <c r="K13" s="3">
        <f t="shared" si="0"/>
        <v>1413.5</v>
      </c>
      <c r="L13" s="35">
        <f t="shared" si="1"/>
        <v>11.107180756986205</v>
      </c>
      <c r="M13" s="23"/>
      <c r="N13" s="23"/>
    </row>
    <row r="14" spans="1:14" ht="15.75">
      <c r="A14" s="9" t="s">
        <v>12</v>
      </c>
      <c r="B14" s="17">
        <v>1045</v>
      </c>
      <c r="C14" s="3">
        <v>1300</v>
      </c>
      <c r="D14" s="3">
        <v>155</v>
      </c>
      <c r="E14" s="3">
        <v>1455</v>
      </c>
      <c r="F14" s="24">
        <v>10.652920962199312</v>
      </c>
      <c r="G14" s="17">
        <v>1047</v>
      </c>
      <c r="H14" s="13">
        <v>1320</v>
      </c>
      <c r="I14" s="13">
        <v>145.5</v>
      </c>
      <c r="J14" s="13">
        <v>10</v>
      </c>
      <c r="K14" s="3">
        <f t="shared" si="0"/>
        <v>1475.5</v>
      </c>
      <c r="L14" s="35">
        <f t="shared" si="1"/>
        <v>9.861064046086073</v>
      </c>
      <c r="M14" s="23"/>
      <c r="N14" s="23"/>
    </row>
    <row r="15" spans="1:14" ht="15.75">
      <c r="A15" s="9" t="s">
        <v>13</v>
      </c>
      <c r="B15" s="17">
        <v>1029</v>
      </c>
      <c r="C15" s="3">
        <v>1313</v>
      </c>
      <c r="D15" s="3">
        <v>129</v>
      </c>
      <c r="E15" s="3">
        <v>1442</v>
      </c>
      <c r="F15" s="24">
        <v>8.945908460471568</v>
      </c>
      <c r="G15" s="17">
        <v>985</v>
      </c>
      <c r="H15" s="13">
        <v>1303</v>
      </c>
      <c r="I15" s="13">
        <v>125.5</v>
      </c>
      <c r="J15" s="44">
        <v>10</v>
      </c>
      <c r="K15" s="3">
        <f t="shared" si="0"/>
        <v>1438.5</v>
      </c>
      <c r="L15" s="35">
        <f t="shared" si="1"/>
        <v>8.724365658672228</v>
      </c>
      <c r="M15" s="23"/>
      <c r="N15" s="23"/>
    </row>
    <row r="16" spans="1:14" ht="15.75">
      <c r="A16" s="9" t="s">
        <v>14</v>
      </c>
      <c r="B16" s="17">
        <v>524</v>
      </c>
      <c r="C16" s="3">
        <v>628.5</v>
      </c>
      <c r="D16" s="3">
        <v>66.5</v>
      </c>
      <c r="E16" s="3">
        <v>695</v>
      </c>
      <c r="F16" s="24">
        <v>9.568345323741006</v>
      </c>
      <c r="G16" s="17">
        <v>543</v>
      </c>
      <c r="H16" s="13">
        <v>637</v>
      </c>
      <c r="I16" s="13">
        <v>69</v>
      </c>
      <c r="J16" s="44">
        <v>4.5</v>
      </c>
      <c r="K16" s="3">
        <f t="shared" si="0"/>
        <v>710.5</v>
      </c>
      <c r="L16" s="35">
        <f t="shared" si="1"/>
        <v>9.711470795214638</v>
      </c>
      <c r="M16" s="23"/>
      <c r="N16" s="23"/>
    </row>
    <row r="17" spans="1:14" ht="15.75">
      <c r="A17" s="10" t="s">
        <v>15</v>
      </c>
      <c r="B17" s="17">
        <v>861</v>
      </c>
      <c r="C17" s="3">
        <v>1162</v>
      </c>
      <c r="D17" s="3">
        <v>107.5</v>
      </c>
      <c r="E17" s="3">
        <v>1269.5</v>
      </c>
      <c r="F17" s="24">
        <v>8.467900748326112</v>
      </c>
      <c r="G17" s="17">
        <v>937</v>
      </c>
      <c r="H17" s="13">
        <v>1229</v>
      </c>
      <c r="I17" s="13">
        <v>122</v>
      </c>
      <c r="J17" s="13">
        <v>10</v>
      </c>
      <c r="K17" s="3">
        <f t="shared" si="0"/>
        <v>1361</v>
      </c>
      <c r="L17" s="35">
        <f t="shared" si="1"/>
        <v>8.96399706098457</v>
      </c>
      <c r="M17" s="23"/>
      <c r="N17" s="23"/>
    </row>
    <row r="18" spans="1:14" ht="16.5" thickBot="1">
      <c r="A18" s="10" t="s">
        <v>16</v>
      </c>
      <c r="B18" s="19">
        <v>355</v>
      </c>
      <c r="C18" s="4">
        <v>442</v>
      </c>
      <c r="D18" s="4">
        <v>32.5</v>
      </c>
      <c r="E18" s="4">
        <v>474.5</v>
      </c>
      <c r="F18" s="25">
        <v>6.8493150684931505</v>
      </c>
      <c r="G18" s="19">
        <v>337</v>
      </c>
      <c r="H18" s="15">
        <v>431</v>
      </c>
      <c r="I18" s="15">
        <v>27</v>
      </c>
      <c r="J18" s="45">
        <v>6</v>
      </c>
      <c r="K18" s="36">
        <f t="shared" si="0"/>
        <v>464</v>
      </c>
      <c r="L18" s="37">
        <f t="shared" si="1"/>
        <v>5.818965517241379</v>
      </c>
      <c r="M18" s="23"/>
      <c r="N18" s="23"/>
    </row>
    <row r="19" spans="1:14" ht="13.5" thickBot="1">
      <c r="A19" s="5" t="s">
        <v>1</v>
      </c>
      <c r="B19" s="7">
        <v>7558</v>
      </c>
      <c r="C19" s="6">
        <v>10192.5</v>
      </c>
      <c r="D19" s="6">
        <v>995</v>
      </c>
      <c r="E19" s="6">
        <v>11187.5</v>
      </c>
      <c r="F19" s="38">
        <v>8.893854748603353</v>
      </c>
      <c r="G19" s="29">
        <f>SUM(G9:G18)</f>
        <v>7753</v>
      </c>
      <c r="H19" s="30">
        <f>SUM(H9:H18)</f>
        <v>10281.5</v>
      </c>
      <c r="I19" s="30">
        <f>SUM(I9:I18)</f>
        <v>1049</v>
      </c>
      <c r="J19" s="30">
        <f>SUM(J9:J18)</f>
        <v>70.5</v>
      </c>
      <c r="K19" s="30">
        <f>J19+I19+H19</f>
        <v>11401</v>
      </c>
      <c r="L19" s="31">
        <f t="shared" si="1"/>
        <v>9.20094728532585</v>
      </c>
      <c r="M19" s="23"/>
      <c r="N19" s="23"/>
    </row>
  </sheetData>
  <sheetProtection/>
  <mergeCells count="4">
    <mergeCell ref="A4:C4"/>
    <mergeCell ref="A5:E5"/>
    <mergeCell ref="B7:F7"/>
    <mergeCell ref="G7:L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Inspection académique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SANCHEZ</dc:creator>
  <cp:keywords/>
  <dc:description/>
  <cp:lastModifiedBy>DSDEN24-BB</cp:lastModifiedBy>
  <cp:lastPrinted>2015-01-29T13:45:39Z</cp:lastPrinted>
  <dcterms:created xsi:type="dcterms:W3CDTF">2013-01-28T16:19:46Z</dcterms:created>
  <dcterms:modified xsi:type="dcterms:W3CDTF">2015-02-10T18:08:59Z</dcterms:modified>
  <cp:category/>
  <cp:version/>
  <cp:contentType/>
  <cp:contentStatus/>
</cp:coreProperties>
</file>