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765" activeTab="0"/>
  </bookViews>
  <sheets>
    <sheet name="Feuil1" sheetId="1" r:id="rId1"/>
    <sheet name="Rapport sur la compatibilité" sheetId="2" r:id="rId2"/>
  </sheets>
  <definedNames>
    <definedName name="point2010">'Feuil1'!$B$5</definedName>
    <definedName name="point2017">'Feuil1'!$E$5</definedName>
    <definedName name="pointjuillet">'Feuil1'!$C$5</definedName>
  </definedNames>
  <calcPr fullCalcOnLoad="1"/>
</workbook>
</file>

<file path=xl/sharedStrings.xml><?xml version="1.0" encoding="utf-8"?>
<sst xmlns="http://schemas.openxmlformats.org/spreadsheetml/2006/main" count="21" uniqueCount="21">
  <si>
    <t>Vous souhaitez connaître ce que représente pour vous la hausse de 1,2% du point d'indice obtenue par l'UNSA</t>
  </si>
  <si>
    <t>Votre salaire actuel brut</t>
  </si>
  <si>
    <t>Votre salaire au 1er juillet 2016</t>
  </si>
  <si>
    <t xml:space="preserve"> Gain mensuel brut</t>
  </si>
  <si>
    <t>Votre salaire au 1er février 2017</t>
  </si>
  <si>
    <t xml:space="preserve">Gain mensuel brut </t>
  </si>
  <si>
    <t>Gain  total brut sur un an</t>
  </si>
  <si>
    <t xml:space="preserve"> valeur du point depuis 2010</t>
  </si>
  <si>
    <t>valeur du point en février 2017</t>
  </si>
  <si>
    <t>valeur du point en juillet 2016</t>
  </si>
  <si>
    <t>Indiquer</t>
  </si>
  <si>
    <t>votre indice</t>
  </si>
  <si>
    <t>Rapport sur la compatibilité concernant calculette point d'indice.xls</t>
  </si>
  <si>
    <t>Exécuté le 17/03/2016 21:53</t>
  </si>
  <si>
    <t>Les fonctionnalités répertoriées ne seront pas disponibles si vous ouvrez le classeur dans une version antérieure d’Microsoft Excel ou si vous l’enregistrez dans un format de fichier antérieur.</t>
  </si>
  <si>
    <t>Perte mineure de fidélité</t>
  </si>
  <si>
    <t>Nb d'occurrences</t>
  </si>
  <si>
    <t>Version</t>
  </si>
  <si>
    <t>Certaines cellules ou certains styles de ce classeur contiennent une mise en forme qui n'est pas prise en charge par le format de fichier sélectionné. Ces formats seront convertis au format le plus proche disponible.</t>
  </si>
  <si>
    <t>Excel 97-2003</t>
  </si>
  <si>
    <t>UNSA le syndicalisme en positif</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</si>
</sst>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0.0000\ &quot;€&quot;;[Red]\-#,##0.0000\ &quot;€&quot;"/>
    <numFmt numFmtId="166" formatCode="#,##0.0000\ &quot;€&quot;"/>
  </numFmts>
  <fonts count="42">
    <font>
      <sz val="11"/>
      <color theme="1"/>
      <name val="Calibri"/>
      <family val="2"/>
    </font>
    <font>
      <sz val="11"/>
      <color indexed="8"/>
      <name val="Calibri"/>
      <family val="2"/>
    </font>
    <font>
      <sz val="14"/>
      <color indexed="8"/>
      <name val="Calibri"/>
      <family val="2"/>
    </font>
    <font>
      <b/>
      <sz val="11"/>
      <color indexed="8"/>
      <name val="Calibri"/>
      <family val="2"/>
    </font>
    <font>
      <sz val="12"/>
      <color indexed="8"/>
      <name val="Calibri"/>
      <family val="2"/>
    </font>
    <font>
      <i/>
      <sz val="18"/>
      <color indexed="8"/>
      <name val="Calibri"/>
      <family val="2"/>
    </font>
    <font>
      <sz val="18"/>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4"/>
      <color theme="1"/>
      <name val="Calibri"/>
      <family val="2"/>
    </font>
    <font>
      <sz val="12"/>
      <color theme="1"/>
      <name val="Calibri"/>
      <family val="2"/>
    </font>
    <font>
      <i/>
      <sz val="18"/>
      <color theme="1"/>
      <name val="Calibri"/>
      <family val="2"/>
    </font>
    <font>
      <sz val="18"/>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01F5EF"/>
        <bgColor indexed="64"/>
      </patternFill>
    </fill>
    <fill>
      <patternFill patternType="solid">
        <fgColor rgb="FF87FFFD"/>
        <bgColor indexed="64"/>
      </patternFill>
    </fill>
    <fill>
      <patternFill patternType="solid">
        <fgColor rgb="FF92D050"/>
        <bgColor indexed="64"/>
      </patternFill>
    </fill>
    <fill>
      <patternFill patternType="solid">
        <fgColor rgb="FFCCFF66"/>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0" borderId="2" applyNumberFormat="0" applyFill="0" applyAlignment="0" applyProtection="0"/>
    <xf numFmtId="0" fontId="0" fillId="27" borderId="3" applyNumberFormat="0" applyFont="0" applyAlignment="0" applyProtection="0"/>
    <xf numFmtId="0" fontId="26" fillId="28" borderId="1" applyNumberFormat="0" applyAlignment="0" applyProtection="0"/>
    <xf numFmtId="0" fontId="2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0" borderId="0" applyNumberFormat="0" applyBorder="0" applyAlignment="0" applyProtection="0"/>
    <xf numFmtId="9" fontId="0" fillId="0" borderId="0" applyFont="0" applyFill="0" applyBorder="0" applyAlignment="0" applyProtection="0"/>
    <xf numFmtId="0" fontId="29" fillId="31" borderId="0" applyNumberFormat="0" applyBorder="0" applyAlignment="0" applyProtection="0"/>
    <xf numFmtId="0" fontId="30" fillId="26" borderId="4"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2" borderId="9" applyNumberFormat="0" applyAlignment="0" applyProtection="0"/>
  </cellStyleXfs>
  <cellXfs count="27">
    <xf numFmtId="0" fontId="0" fillId="0" borderId="0" xfId="0" applyFont="1" applyAlignment="1">
      <alignment/>
    </xf>
    <xf numFmtId="0" fontId="38" fillId="0" borderId="0" xfId="0" applyFont="1" applyAlignment="1">
      <alignment/>
    </xf>
    <xf numFmtId="0" fontId="38" fillId="0" borderId="10" xfId="0" applyFont="1" applyBorder="1" applyAlignment="1">
      <alignment horizontal="center"/>
    </xf>
    <xf numFmtId="0" fontId="38" fillId="0" borderId="0" xfId="0" applyFont="1" applyBorder="1" applyAlignment="1">
      <alignment horizontal="center"/>
    </xf>
    <xf numFmtId="0" fontId="36" fillId="0" borderId="0" xfId="0" applyNumberFormat="1" applyFont="1" applyAlignment="1">
      <alignment vertical="top" wrapText="1"/>
    </xf>
    <xf numFmtId="0" fontId="0" fillId="0" borderId="0" xfId="0" applyNumberFormat="1" applyAlignment="1">
      <alignment vertical="top" wrapText="1"/>
    </xf>
    <xf numFmtId="0" fontId="0" fillId="0" borderId="11" xfId="0" applyNumberFormat="1" applyBorder="1" applyAlignment="1">
      <alignment vertical="top" wrapText="1"/>
    </xf>
    <xf numFmtId="0" fontId="0" fillId="0" borderId="12" xfId="0" applyNumberFormat="1" applyBorder="1" applyAlignment="1">
      <alignment vertical="top" wrapText="1"/>
    </xf>
    <xf numFmtId="0" fontId="36"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2" xfId="0" applyNumberFormat="1" applyBorder="1" applyAlignment="1">
      <alignment horizontal="center" vertical="top" wrapText="1"/>
    </xf>
    <xf numFmtId="0" fontId="0" fillId="0" borderId="13" xfId="0" applyNumberFormat="1" applyBorder="1" applyAlignment="1">
      <alignment horizontal="center" vertical="top" wrapText="1"/>
    </xf>
    <xf numFmtId="0" fontId="38" fillId="27" borderId="14" xfId="0" applyFont="1" applyFill="1" applyBorder="1" applyAlignment="1" applyProtection="1">
      <alignment horizontal="center"/>
      <protection locked="0"/>
    </xf>
    <xf numFmtId="0" fontId="0" fillId="0" borderId="0" xfId="0" applyAlignment="1" applyProtection="1">
      <alignment/>
      <protection hidden="1"/>
    </xf>
    <xf numFmtId="0" fontId="0" fillId="0" borderId="14" xfId="0" applyBorder="1" applyAlignment="1" applyProtection="1">
      <alignment horizontal="center"/>
      <protection hidden="1"/>
    </xf>
    <xf numFmtId="164" fontId="38" fillId="15" borderId="14" xfId="0" applyNumberFormat="1" applyFont="1" applyFill="1" applyBorder="1" applyAlignment="1" applyProtection="1">
      <alignment horizontal="center"/>
      <protection hidden="1"/>
    </xf>
    <xf numFmtId="164" fontId="38" fillId="33" borderId="14" xfId="0" applyNumberFormat="1" applyFont="1" applyFill="1" applyBorder="1" applyAlignment="1" applyProtection="1">
      <alignment horizontal="center"/>
      <protection hidden="1"/>
    </xf>
    <xf numFmtId="164" fontId="38" fillId="34" borderId="14" xfId="0" applyNumberFormat="1" applyFont="1" applyFill="1" applyBorder="1" applyAlignment="1" applyProtection="1">
      <alignment horizontal="center"/>
      <protection hidden="1"/>
    </xf>
    <xf numFmtId="164" fontId="38" fillId="35" borderId="14" xfId="0" applyNumberFormat="1" applyFont="1" applyFill="1" applyBorder="1" applyAlignment="1" applyProtection="1">
      <alignment horizontal="center"/>
      <protection hidden="1"/>
    </xf>
    <xf numFmtId="164" fontId="38" fillId="19" borderId="14" xfId="0" applyNumberFormat="1" applyFont="1" applyFill="1" applyBorder="1" applyAlignment="1" applyProtection="1">
      <alignment horizontal="center"/>
      <protection hidden="1"/>
    </xf>
    <xf numFmtId="164" fontId="38" fillId="36" borderId="14" xfId="0" applyNumberFormat="1" applyFont="1" applyFill="1" applyBorder="1" applyAlignment="1" applyProtection="1">
      <alignment horizontal="center"/>
      <protection hidden="1"/>
    </xf>
    <xf numFmtId="165" fontId="0" fillId="0" borderId="14" xfId="0" applyNumberFormat="1" applyBorder="1" applyAlignment="1" applyProtection="1">
      <alignment horizontal="center"/>
      <protection hidden="1"/>
    </xf>
    <xf numFmtId="166" fontId="0" fillId="0" borderId="14" xfId="0" applyNumberFormat="1" applyBorder="1" applyAlignment="1" applyProtection="1">
      <alignment horizontal="center"/>
      <protection hidden="1"/>
    </xf>
    <xf numFmtId="0" fontId="39" fillId="0" borderId="14" xfId="0" applyFont="1" applyBorder="1" applyAlignment="1" applyProtection="1">
      <alignment horizontal="center"/>
      <protection hidden="1"/>
    </xf>
    <xf numFmtId="0" fontId="0" fillId="0" borderId="0" xfId="0" applyAlignment="1" applyProtection="1">
      <alignment horizontal="center"/>
      <protection hidden="1"/>
    </xf>
    <xf numFmtId="0" fontId="40" fillId="0" borderId="0" xfId="0" applyFont="1" applyAlignment="1" applyProtection="1">
      <alignment horizontal="center"/>
      <protection hidden="1"/>
    </xf>
    <xf numFmtId="0" fontId="41" fillId="0" borderId="0" xfId="0" applyFont="1" applyAlignment="1" applyProtection="1">
      <alignment horizontal="center"/>
      <protection hidden="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180975</xdr:colOff>
      <xdr:row>0</xdr:row>
      <xdr:rowOff>142875</xdr:rowOff>
    </xdr:from>
    <xdr:to>
      <xdr:col>15</xdr:col>
      <xdr:colOff>257175</xdr:colOff>
      <xdr:row>5</xdr:row>
      <xdr:rowOff>209550</xdr:rowOff>
    </xdr:to>
    <xdr:pic>
      <xdr:nvPicPr>
        <xdr:cNvPr id="1" name="Image 2"/>
        <xdr:cNvPicPr preferRelativeResize="1">
          <a:picLocks noChangeAspect="1"/>
        </xdr:cNvPicPr>
      </xdr:nvPicPr>
      <xdr:blipFill>
        <a:blip r:embed="rId1"/>
        <a:stretch>
          <a:fillRect/>
        </a:stretch>
      </xdr:blipFill>
      <xdr:spPr>
        <a:xfrm>
          <a:off x="18221325" y="142875"/>
          <a:ext cx="1600200" cy="1200150"/>
        </a:xfrm>
        <a:prstGeom prst="rect">
          <a:avLst/>
        </a:prstGeom>
        <a:noFill/>
        <a:ln w="9525" cmpd="sng">
          <a:noFill/>
        </a:ln>
      </xdr:spPr>
    </xdr:pic>
    <xdr:clientData/>
  </xdr:twoCellAnchor>
  <xdr:twoCellAnchor editAs="oneCell">
    <xdr:from>
      <xdr:col>6</xdr:col>
      <xdr:colOff>438150</xdr:colOff>
      <xdr:row>0</xdr:row>
      <xdr:rowOff>38100</xdr:rowOff>
    </xdr:from>
    <xdr:to>
      <xdr:col>6</xdr:col>
      <xdr:colOff>1552575</xdr:colOff>
      <xdr:row>3</xdr:row>
      <xdr:rowOff>209550</xdr:rowOff>
    </xdr:to>
    <xdr:pic>
      <xdr:nvPicPr>
        <xdr:cNvPr id="2" name="Image 3"/>
        <xdr:cNvPicPr preferRelativeResize="1">
          <a:picLocks noChangeAspect="1"/>
        </xdr:cNvPicPr>
      </xdr:nvPicPr>
      <xdr:blipFill>
        <a:blip r:embed="rId1"/>
        <a:stretch>
          <a:fillRect/>
        </a:stretch>
      </xdr:blipFill>
      <xdr:spPr>
        <a:xfrm>
          <a:off x="11858625" y="38100"/>
          <a:ext cx="111442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9"/>
  <sheetViews>
    <sheetView tabSelected="1" zoomScalePageLayoutView="0" workbookViewId="0" topLeftCell="A1">
      <selection activeCell="A8" sqref="A8"/>
    </sheetView>
  </sheetViews>
  <sheetFormatPr defaultColWidth="11.421875" defaultRowHeight="15"/>
  <cols>
    <col min="1" max="1" width="17.7109375" style="0" customWidth="1"/>
    <col min="2" max="7" width="30.7109375" style="0" customWidth="1"/>
  </cols>
  <sheetData>
    <row r="1" spans="2:7" ht="15">
      <c r="B1" s="13"/>
      <c r="C1" s="13"/>
      <c r="D1" s="13"/>
      <c r="E1" s="13"/>
      <c r="F1" s="13"/>
      <c r="G1" s="24"/>
    </row>
    <row r="2" spans="1:7" ht="18.75">
      <c r="A2" s="1" t="s">
        <v>0</v>
      </c>
      <c r="B2" s="13"/>
      <c r="C2" s="13"/>
      <c r="D2" s="13"/>
      <c r="E2" s="13"/>
      <c r="F2" s="13"/>
      <c r="G2" s="24"/>
    </row>
    <row r="3" spans="1:7" ht="18.75">
      <c r="A3" s="1"/>
      <c r="B3" s="13"/>
      <c r="C3" s="13"/>
      <c r="D3" s="13"/>
      <c r="E3" s="13"/>
      <c r="F3" s="13"/>
      <c r="G3" s="24"/>
    </row>
    <row r="4" spans="1:7" ht="18.75">
      <c r="A4" s="1"/>
      <c r="B4" s="14" t="s">
        <v>7</v>
      </c>
      <c r="C4" s="14" t="s">
        <v>9</v>
      </c>
      <c r="E4" s="14" t="s">
        <v>8</v>
      </c>
      <c r="F4" s="13"/>
      <c r="G4" s="24"/>
    </row>
    <row r="5" spans="1:7" ht="18" customHeight="1">
      <c r="A5" s="2" t="s">
        <v>10</v>
      </c>
      <c r="B5" s="21">
        <f>55.5635/12</f>
        <v>4.6302916666666665</v>
      </c>
      <c r="C5" s="22">
        <f>point2010+(point2010*0.6/100)</f>
        <v>4.658073416666666</v>
      </c>
      <c r="E5" s="22">
        <f>pointjuillet+(pointjuillet*0.6/100)</f>
        <v>4.686021857166667</v>
      </c>
      <c r="F5" s="13"/>
      <c r="G5" s="13"/>
    </row>
    <row r="6" spans="1:7" ht="18.75">
      <c r="A6" s="3" t="s">
        <v>11</v>
      </c>
      <c r="B6" s="23" t="s">
        <v>1</v>
      </c>
      <c r="C6" s="23" t="s">
        <v>2</v>
      </c>
      <c r="D6" s="23" t="s">
        <v>3</v>
      </c>
      <c r="E6" s="23" t="s">
        <v>4</v>
      </c>
      <c r="F6" s="23" t="s">
        <v>5</v>
      </c>
      <c r="G6" s="23" t="s">
        <v>6</v>
      </c>
    </row>
    <row r="7" spans="1:7" ht="18.75">
      <c r="A7" s="12">
        <v>0</v>
      </c>
      <c r="B7" s="15">
        <f>A7*point2010</f>
        <v>0</v>
      </c>
      <c r="C7" s="16">
        <f>A7*pointjuillet</f>
        <v>0</v>
      </c>
      <c r="D7" s="17">
        <f>C7-B7</f>
        <v>0</v>
      </c>
      <c r="E7" s="18">
        <f>A7*point2017</f>
        <v>0</v>
      </c>
      <c r="F7" s="19">
        <f>E7-B7</f>
        <v>0</v>
      </c>
      <c r="G7" s="20">
        <f>D7*7+F7*5</f>
        <v>0</v>
      </c>
    </row>
    <row r="9" spans="1:7" ht="23.25">
      <c r="A9" s="25" t="s">
        <v>20</v>
      </c>
      <c r="B9" s="26"/>
      <c r="C9" s="26"/>
      <c r="D9" s="26"/>
      <c r="E9" s="26"/>
      <c r="F9" s="26"/>
      <c r="G9" s="26"/>
    </row>
  </sheetData>
  <sheetProtection sheet="1" objects="1" scenarios="1"/>
  <mergeCells count="2">
    <mergeCell ref="G1:G4"/>
    <mergeCell ref="A9:G9"/>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11.421875" defaultRowHeight="15"/>
  <cols>
    <col min="1" max="1" width="0.85546875" style="0" customWidth="1"/>
    <col min="2" max="2" width="50.140625" style="0" customWidth="1"/>
    <col min="3" max="3" width="1.28515625" style="0" customWidth="1"/>
    <col min="4" max="4" width="4.28125" style="0" customWidth="1"/>
    <col min="5" max="6" width="12.421875" style="0" customWidth="1"/>
  </cols>
  <sheetData>
    <row r="1" spans="2:6" ht="30">
      <c r="B1" s="4" t="s">
        <v>12</v>
      </c>
      <c r="C1" s="4"/>
      <c r="D1" s="8"/>
      <c r="E1" s="8"/>
      <c r="F1" s="8"/>
    </row>
    <row r="2" spans="2:6" ht="15">
      <c r="B2" s="4" t="s">
        <v>13</v>
      </c>
      <c r="C2" s="4"/>
      <c r="D2" s="8"/>
      <c r="E2" s="8"/>
      <c r="F2" s="8"/>
    </row>
    <row r="3" spans="2:6" ht="15">
      <c r="B3" s="5"/>
      <c r="C3" s="5"/>
      <c r="D3" s="9"/>
      <c r="E3" s="9"/>
      <c r="F3" s="9"/>
    </row>
    <row r="4" spans="2:6" ht="60">
      <c r="B4" s="5" t="s">
        <v>14</v>
      </c>
      <c r="C4" s="5"/>
      <c r="D4" s="9"/>
      <c r="E4" s="9"/>
      <c r="F4" s="9"/>
    </row>
    <row r="5" spans="2:6" ht="15">
      <c r="B5" s="5"/>
      <c r="C5" s="5"/>
      <c r="D5" s="9"/>
      <c r="E5" s="9"/>
      <c r="F5" s="9"/>
    </row>
    <row r="6" spans="2:6" ht="45">
      <c r="B6" s="4" t="s">
        <v>15</v>
      </c>
      <c r="C6" s="4"/>
      <c r="D6" s="8"/>
      <c r="E6" s="8" t="s">
        <v>16</v>
      </c>
      <c r="F6" s="8" t="s">
        <v>17</v>
      </c>
    </row>
    <row r="7" spans="2:6" ht="15.75" thickBot="1">
      <c r="B7" s="5"/>
      <c r="C7" s="5"/>
      <c r="D7" s="9"/>
      <c r="E7" s="9"/>
      <c r="F7" s="9"/>
    </row>
    <row r="8" spans="2:6" ht="75.75" thickBot="1">
      <c r="B8" s="6" t="s">
        <v>18</v>
      </c>
      <c r="C8" s="7"/>
      <c r="D8" s="10"/>
      <c r="E8" s="10">
        <v>6</v>
      </c>
      <c r="F8" s="11" t="s">
        <v>19</v>
      </c>
    </row>
    <row r="9" spans="2:6" ht="15">
      <c r="B9" s="5"/>
      <c r="C9" s="5"/>
      <c r="D9" s="9"/>
      <c r="E9" s="9"/>
      <c r="F9" s="9"/>
    </row>
    <row r="10" spans="2:6" ht="15">
      <c r="B10" s="5"/>
      <c r="C10" s="5"/>
      <c r="D10" s="9"/>
      <c r="E10" s="9"/>
      <c r="F10" s="9"/>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 Farré</dc:creator>
  <cp:keywords/>
  <dc:description/>
  <cp:lastModifiedBy>Syndicenseignants1</cp:lastModifiedBy>
  <dcterms:created xsi:type="dcterms:W3CDTF">2016-03-17T20:06:34Z</dcterms:created>
  <dcterms:modified xsi:type="dcterms:W3CDTF">2016-03-20T14:38:06Z</dcterms:modified>
  <cp:category/>
  <cp:version/>
  <cp:contentType/>
  <cp:contentStatus/>
</cp:coreProperties>
</file>